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 - Universidad de Oviedo\Facultad de Biología\Horarios curso 22_23\CUARTO\"/>
    </mc:Choice>
  </mc:AlternateContent>
  <bookViews>
    <workbookView xWindow="0" yWindow="0" windowWidth="10665" windowHeight="6825" activeTab="2"/>
  </bookViews>
  <sheets>
    <sheet name="HORARIOS 22-23" sheetId="1" r:id="rId1"/>
    <sheet name="CONTADOR HORAS ASIGNATURAS" sheetId="2" r:id="rId2"/>
    <sheet name="1er semestre" sheetId="3" r:id="rId3"/>
    <sheet name="2º semestre" sheetId="5" r:id="rId4"/>
  </sheets>
  <definedNames>
    <definedName name="_xlnm.Print_Area" localSheetId="2">'1er semestre'!$A$1:$L$325</definedName>
    <definedName name="_xlnm.Print_Area" localSheetId="3">'2º semestre'!$A$1:$L$362</definedName>
    <definedName name="_xlnm.Print_Area" localSheetId="0">'HORARIOS 22-23'!$A$10:$L$33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6" i="1" l="1"/>
  <c r="F826" i="1" s="1"/>
  <c r="H826" i="1" s="1"/>
  <c r="J826" i="1" s="1"/>
  <c r="B41" i="1" l="1"/>
  <c r="A462" i="1" l="1"/>
  <c r="A494" i="1" s="1"/>
  <c r="A526" i="1" s="1"/>
  <c r="A560" i="1" s="1"/>
  <c r="A586" i="1" s="1"/>
  <c r="A615" i="1" s="1"/>
  <c r="A643" i="1" s="1"/>
  <c r="A669" i="1" s="1"/>
  <c r="A695" i="1" s="1"/>
  <c r="A718" i="1" s="1"/>
  <c r="A728" i="1" s="1"/>
  <c r="A752" i="1" s="1"/>
  <c r="A782" i="1" s="1"/>
  <c r="J225" i="1" l="1"/>
  <c r="D192" i="1"/>
  <c r="D225" i="1" l="1"/>
  <c r="F225" i="1"/>
  <c r="H225" i="1"/>
  <c r="H192" i="1"/>
  <c r="J192" i="1"/>
  <c r="F192" i="1"/>
  <c r="A832" i="1" l="1"/>
  <c r="A841" i="1" s="1"/>
  <c r="A853" i="1" s="1"/>
  <c r="C65" i="1"/>
  <c r="B67" i="1" s="1"/>
  <c r="A65" i="1"/>
  <c r="E39" i="1"/>
  <c r="A88" i="1" l="1"/>
  <c r="F41" i="1"/>
  <c r="B54" i="1"/>
  <c r="E65" i="1"/>
  <c r="C88" i="1"/>
  <c r="C108" i="1" s="1"/>
  <c r="C133" i="1" s="1"/>
  <c r="H41" i="1"/>
  <c r="D41" i="1"/>
  <c r="J41" i="1"/>
  <c r="J67" i="1"/>
  <c r="F67" i="1"/>
  <c r="B81" i="1"/>
  <c r="H67" i="1"/>
  <c r="D67" i="1"/>
  <c r="A108" i="1" l="1"/>
  <c r="A133" i="1" s="1"/>
  <c r="A156" i="1" s="1"/>
  <c r="A176" i="1" s="1"/>
  <c r="A202" i="1" s="1"/>
  <c r="A233" i="1" s="1"/>
  <c r="A255" i="1" s="1"/>
  <c r="A279" i="1" s="1"/>
  <c r="A303" i="1" s="1"/>
  <c r="A323" i="1" s="1"/>
  <c r="A350" i="1" s="1"/>
  <c r="A371" i="1" s="1"/>
  <c r="A398" i="1" s="1"/>
  <c r="A413" i="1" s="1"/>
  <c r="A419" i="1" s="1"/>
  <c r="D54" i="1"/>
  <c r="F54" i="1"/>
  <c r="H54" i="1"/>
  <c r="J54" i="1"/>
  <c r="B110" i="1"/>
  <c r="F110" i="1" s="1"/>
  <c r="E88" i="1"/>
  <c r="E108" i="1"/>
  <c r="B90" i="1"/>
  <c r="C156" i="1"/>
  <c r="E133" i="1"/>
  <c r="B135" i="1"/>
  <c r="H81" i="1"/>
  <c r="D81" i="1"/>
  <c r="J81" i="1"/>
  <c r="F81" i="1"/>
  <c r="H90" i="1" l="1"/>
  <c r="A423" i="1"/>
  <c r="J110" i="1"/>
  <c r="D110" i="1"/>
  <c r="B124" i="1"/>
  <c r="F124" i="1" s="1"/>
  <c r="H110" i="1"/>
  <c r="F90" i="1"/>
  <c r="D90" i="1"/>
  <c r="B104" i="1"/>
  <c r="J90" i="1"/>
  <c r="B149" i="1"/>
  <c r="H135" i="1"/>
  <c r="D135" i="1"/>
  <c r="J135" i="1"/>
  <c r="F135" i="1"/>
  <c r="B158" i="1"/>
  <c r="C176" i="1"/>
  <c r="B178" i="1" s="1"/>
  <c r="E156" i="1"/>
  <c r="F104" i="1" l="1"/>
  <c r="H124" i="1"/>
  <c r="J124" i="1"/>
  <c r="D124" i="1"/>
  <c r="D178" i="1"/>
  <c r="F178" i="1"/>
  <c r="H178" i="1"/>
  <c r="J178" i="1"/>
  <c r="D104" i="1"/>
  <c r="H104" i="1"/>
  <c r="J104" i="1"/>
  <c r="J158" i="1"/>
  <c r="F158" i="1"/>
  <c r="B172" i="1"/>
  <c r="H158" i="1"/>
  <c r="D158" i="1"/>
  <c r="C202" i="1"/>
  <c r="E176" i="1"/>
  <c r="J149" i="1"/>
  <c r="F149" i="1"/>
  <c r="H149" i="1"/>
  <c r="D149" i="1"/>
  <c r="B204" i="1" l="1"/>
  <c r="C233" i="1"/>
  <c r="E202" i="1"/>
  <c r="H172" i="1"/>
  <c r="D172" i="1"/>
  <c r="J172" i="1"/>
  <c r="F172" i="1"/>
  <c r="J204" i="1" l="1"/>
  <c r="F204" i="1"/>
  <c r="H204" i="1"/>
  <c r="D204" i="1"/>
  <c r="C255" i="1"/>
  <c r="E233" i="1"/>
  <c r="B235" i="1"/>
  <c r="B249" i="1" l="1"/>
  <c r="H235" i="1"/>
  <c r="D235" i="1"/>
  <c r="J235" i="1"/>
  <c r="F235" i="1"/>
  <c r="B257" i="1"/>
  <c r="C279" i="1"/>
  <c r="E255" i="1"/>
  <c r="J257" i="1" l="1"/>
  <c r="F257" i="1"/>
  <c r="B271" i="1"/>
  <c r="H257" i="1"/>
  <c r="D257" i="1"/>
  <c r="C303" i="1"/>
  <c r="E279" i="1"/>
  <c r="B281" i="1"/>
  <c r="J249" i="1"/>
  <c r="F249" i="1"/>
  <c r="H249" i="1"/>
  <c r="D249" i="1"/>
  <c r="B295" i="1" l="1"/>
  <c r="H281" i="1"/>
  <c r="D281" i="1"/>
  <c r="J281" i="1"/>
  <c r="F281" i="1"/>
  <c r="B305" i="1"/>
  <c r="C323" i="1"/>
  <c r="E303" i="1"/>
  <c r="H271" i="1"/>
  <c r="D271" i="1"/>
  <c r="J271" i="1"/>
  <c r="F271" i="1"/>
  <c r="J305" i="1" l="1"/>
  <c r="F305" i="1"/>
  <c r="B319" i="1"/>
  <c r="H305" i="1"/>
  <c r="D305" i="1"/>
  <c r="C350" i="1"/>
  <c r="E323" i="1"/>
  <c r="B325" i="1"/>
  <c r="J295" i="1"/>
  <c r="F295" i="1"/>
  <c r="H295" i="1"/>
  <c r="D295" i="1"/>
  <c r="B344" i="1" l="1"/>
  <c r="H325" i="1"/>
  <c r="D325" i="1"/>
  <c r="J325" i="1"/>
  <c r="F325" i="1"/>
  <c r="B352" i="1"/>
  <c r="B367" i="1" s="1"/>
  <c r="C371" i="1"/>
  <c r="E350" i="1"/>
  <c r="H319" i="1"/>
  <c r="D319" i="1"/>
  <c r="J319" i="1"/>
  <c r="F319" i="1"/>
  <c r="D367" i="1" l="1"/>
  <c r="H367" i="1"/>
  <c r="F367" i="1"/>
  <c r="J367" i="1"/>
  <c r="J352" i="1"/>
  <c r="F352" i="1"/>
  <c r="H352" i="1"/>
  <c r="D352" i="1"/>
  <c r="C398" i="1"/>
  <c r="E371" i="1"/>
  <c r="B373" i="1"/>
  <c r="J344" i="1"/>
  <c r="F344" i="1"/>
  <c r="H344" i="1"/>
  <c r="D344" i="1"/>
  <c r="B393" i="1" l="1"/>
  <c r="H373" i="1"/>
  <c r="D373" i="1"/>
  <c r="F373" i="1"/>
  <c r="J373" i="1"/>
  <c r="B400" i="1"/>
  <c r="C413" i="1"/>
  <c r="E398" i="1"/>
  <c r="J400" i="1" l="1"/>
  <c r="F400" i="1"/>
  <c r="B407" i="1"/>
  <c r="D400" i="1"/>
  <c r="H400" i="1"/>
  <c r="C419" i="1"/>
  <c r="E413" i="1"/>
  <c r="B415" i="1"/>
  <c r="J393" i="1"/>
  <c r="F393" i="1"/>
  <c r="D393" i="1"/>
  <c r="H393" i="1"/>
  <c r="H415" i="1" l="1"/>
  <c r="D415" i="1"/>
  <c r="J415" i="1"/>
  <c r="F415" i="1"/>
  <c r="B421" i="1"/>
  <c r="C423" i="1"/>
  <c r="E419" i="1"/>
  <c r="H407" i="1"/>
  <c r="D407" i="1"/>
  <c r="J407" i="1"/>
  <c r="F407" i="1"/>
  <c r="C430" i="1" l="1"/>
  <c r="B432" i="1" s="1"/>
  <c r="J421" i="1"/>
  <c r="F421" i="1"/>
  <c r="H421" i="1"/>
  <c r="D421" i="1"/>
  <c r="E423" i="1"/>
  <c r="B425" i="1"/>
  <c r="E430" i="1" l="1"/>
  <c r="C438" i="1"/>
  <c r="F432" i="1"/>
  <c r="J432" i="1"/>
  <c r="D432" i="1"/>
  <c r="H432" i="1"/>
  <c r="H425" i="1"/>
  <c r="D425" i="1"/>
  <c r="F425" i="1"/>
  <c r="J425" i="1"/>
  <c r="E438" i="1" l="1"/>
  <c r="B440" i="1"/>
  <c r="C462" i="1"/>
  <c r="E462" i="1" s="1"/>
  <c r="C6" i="2"/>
  <c r="C7" i="2"/>
  <c r="C3" i="2"/>
  <c r="C4" i="2"/>
  <c r="C5" i="2"/>
  <c r="C494" i="1"/>
  <c r="B455" i="1"/>
  <c r="D440" i="1"/>
  <c r="F440" i="1"/>
  <c r="H440" i="1" l="1"/>
  <c r="C18" i="2" s="1"/>
  <c r="J440" i="1"/>
  <c r="B464" i="1"/>
  <c r="H464" i="1" s="1"/>
  <c r="C10" i="2"/>
  <c r="C19" i="2"/>
  <c r="C11" i="2"/>
  <c r="C16" i="2"/>
  <c r="C9" i="2"/>
  <c r="J455" i="1"/>
  <c r="F455" i="1"/>
  <c r="H455" i="1"/>
  <c r="D455" i="1"/>
  <c r="B481" i="1"/>
  <c r="D464" i="1"/>
  <c r="F464" i="1"/>
  <c r="B496" i="1"/>
  <c r="C526" i="1"/>
  <c r="E494" i="1"/>
  <c r="J464" i="1" l="1"/>
  <c r="C30" i="2" s="1"/>
  <c r="C23" i="2"/>
  <c r="C21" i="2"/>
  <c r="C22" i="2"/>
  <c r="C14" i="2"/>
  <c r="C8" i="2"/>
  <c r="C13" i="2"/>
  <c r="C20" i="2"/>
  <c r="C12" i="2"/>
  <c r="C17" i="2"/>
  <c r="C15" i="2"/>
  <c r="C31" i="2"/>
  <c r="C42" i="2"/>
  <c r="C37" i="2"/>
  <c r="C40" i="2"/>
  <c r="C36" i="2"/>
  <c r="C34" i="2"/>
  <c r="C39" i="2"/>
  <c r="C29" i="2"/>
  <c r="C25" i="2"/>
  <c r="C24" i="2"/>
  <c r="C26" i="2"/>
  <c r="C560" i="1"/>
  <c r="E526" i="1"/>
  <c r="B528" i="1"/>
  <c r="J496" i="1"/>
  <c r="F496" i="1"/>
  <c r="H496" i="1"/>
  <c r="B513" i="1"/>
  <c r="D496" i="1"/>
  <c r="J481" i="1"/>
  <c r="F481" i="1"/>
  <c r="H481" i="1"/>
  <c r="D481" i="1"/>
  <c r="C33" i="2" l="1"/>
  <c r="C35" i="2"/>
  <c r="C43" i="2"/>
  <c r="C41" i="2"/>
  <c r="C32" i="2"/>
  <c r="C38" i="2"/>
  <c r="C58" i="2"/>
  <c r="C73" i="2"/>
  <c r="C71" i="2"/>
  <c r="C68" i="2"/>
  <c r="C70" i="2"/>
  <c r="C66" i="2"/>
  <c r="C69" i="2"/>
  <c r="C72" i="2"/>
  <c r="C59" i="2"/>
  <c r="C64" i="2"/>
  <c r="C67" i="2"/>
  <c r="C65" i="2"/>
  <c r="C62" i="2"/>
  <c r="C60" i="2"/>
  <c r="C61" i="2"/>
  <c r="C63" i="2"/>
  <c r="C55" i="2"/>
  <c r="C57" i="2"/>
  <c r="C56" i="2"/>
  <c r="C50" i="2"/>
  <c r="C49" i="2"/>
  <c r="C45" i="2"/>
  <c r="C47" i="2"/>
  <c r="C46" i="2"/>
  <c r="C44" i="2"/>
  <c r="C51" i="2"/>
  <c r="C48" i="2"/>
  <c r="C52" i="2"/>
  <c r="H513" i="1"/>
  <c r="D513" i="1"/>
  <c r="F513" i="1"/>
  <c r="J513" i="1"/>
  <c r="B545" i="1"/>
  <c r="H528" i="1"/>
  <c r="D528" i="1"/>
  <c r="F528" i="1"/>
  <c r="J528" i="1"/>
  <c r="B562" i="1"/>
  <c r="C586" i="1"/>
  <c r="E560" i="1"/>
  <c r="C74" i="2" l="1"/>
  <c r="C75" i="2"/>
  <c r="C76" i="2"/>
  <c r="C81" i="2"/>
  <c r="C77" i="2"/>
  <c r="C80" i="2"/>
  <c r="C79" i="2"/>
  <c r="C78" i="2"/>
  <c r="C82" i="2"/>
  <c r="C84" i="2"/>
  <c r="C83" i="2"/>
  <c r="C85" i="2"/>
  <c r="C86" i="2"/>
  <c r="C87" i="2"/>
  <c r="C93" i="2"/>
  <c r="C91" i="2"/>
  <c r="C92" i="2"/>
  <c r="C95" i="2"/>
  <c r="C94" i="2"/>
  <c r="C96" i="2"/>
  <c r="C88" i="2"/>
  <c r="C615" i="1"/>
  <c r="E586" i="1"/>
  <c r="B588" i="1"/>
  <c r="J562" i="1"/>
  <c r="F562" i="1"/>
  <c r="B579" i="1"/>
  <c r="D562" i="1"/>
  <c r="H562" i="1"/>
  <c r="J545" i="1"/>
  <c r="F545" i="1"/>
  <c r="D545" i="1"/>
  <c r="H545" i="1"/>
  <c r="H579" i="1" l="1"/>
  <c r="D579" i="1"/>
  <c r="J579" i="1"/>
  <c r="F579" i="1"/>
  <c r="B611" i="1"/>
  <c r="H588" i="1"/>
  <c r="D588" i="1"/>
  <c r="J588" i="1"/>
  <c r="F588" i="1"/>
  <c r="B617" i="1"/>
  <c r="C643" i="1"/>
  <c r="E615" i="1"/>
  <c r="C669" i="1" l="1"/>
  <c r="E643" i="1"/>
  <c r="B645" i="1"/>
  <c r="J617" i="1"/>
  <c r="F617" i="1"/>
  <c r="H617" i="1"/>
  <c r="B634" i="1"/>
  <c r="D617" i="1"/>
  <c r="J611" i="1"/>
  <c r="F611" i="1"/>
  <c r="H611" i="1"/>
  <c r="D611" i="1"/>
  <c r="H634" i="1" l="1"/>
  <c r="D634" i="1"/>
  <c r="F634" i="1"/>
  <c r="J634" i="1"/>
  <c r="B662" i="1"/>
  <c r="H645" i="1"/>
  <c r="D645" i="1"/>
  <c r="F645" i="1"/>
  <c r="J645" i="1"/>
  <c r="B671" i="1"/>
  <c r="C695" i="1"/>
  <c r="E669" i="1"/>
  <c r="C718" i="1" l="1"/>
  <c r="E695" i="1"/>
  <c r="B697" i="1"/>
  <c r="J671" i="1"/>
  <c r="F671" i="1"/>
  <c r="B688" i="1"/>
  <c r="D671" i="1"/>
  <c r="H671" i="1"/>
  <c r="J662" i="1"/>
  <c r="F662" i="1"/>
  <c r="D662" i="1"/>
  <c r="H662" i="1"/>
  <c r="H697" i="1" l="1"/>
  <c r="J697" i="1"/>
  <c r="H688" i="1"/>
  <c r="D688" i="1"/>
  <c r="J688" i="1"/>
  <c r="F688" i="1"/>
  <c r="B712" i="1"/>
  <c r="D697" i="1"/>
  <c r="F697" i="1"/>
  <c r="B720" i="1"/>
  <c r="B726" i="1" s="1"/>
  <c r="C728" i="1"/>
  <c r="E718" i="1"/>
  <c r="F726" i="1" l="1"/>
  <c r="J726" i="1"/>
  <c r="D726" i="1"/>
  <c r="H726" i="1"/>
  <c r="C752" i="1"/>
  <c r="E728" i="1"/>
  <c r="B730" i="1"/>
  <c r="J720" i="1"/>
  <c r="F720" i="1"/>
  <c r="H720" i="1"/>
  <c r="D720" i="1"/>
  <c r="J712" i="1"/>
  <c r="F712" i="1"/>
  <c r="H712" i="1"/>
  <c r="D712" i="1"/>
  <c r="B746" i="1" l="1"/>
  <c r="H730" i="1"/>
  <c r="D730" i="1"/>
  <c r="F730" i="1"/>
  <c r="J730" i="1"/>
  <c r="B754" i="1"/>
  <c r="C782" i="1"/>
  <c r="E752" i="1"/>
  <c r="C824" i="1" l="1"/>
  <c r="C805" i="1"/>
  <c r="E782" i="1"/>
  <c r="B784" i="1"/>
  <c r="J754" i="1"/>
  <c r="F754" i="1"/>
  <c r="B777" i="1"/>
  <c r="D754" i="1"/>
  <c r="H754" i="1"/>
  <c r="J746" i="1"/>
  <c r="F746" i="1"/>
  <c r="D746" i="1"/>
  <c r="H746" i="1"/>
  <c r="B807" i="1" l="1"/>
  <c r="E805" i="1"/>
  <c r="E824" i="1"/>
  <c r="C832" i="1"/>
  <c r="H777" i="1"/>
  <c r="D777" i="1"/>
  <c r="J777" i="1"/>
  <c r="F777" i="1"/>
  <c r="B801" i="1"/>
  <c r="H784" i="1"/>
  <c r="D784" i="1"/>
  <c r="J784" i="1"/>
  <c r="F784" i="1"/>
  <c r="D834" i="1" l="1"/>
  <c r="F834" i="1" s="1"/>
  <c r="H834" i="1" s="1"/>
  <c r="J834" i="1" s="1"/>
  <c r="B834" i="1"/>
  <c r="C841" i="1"/>
  <c r="E832" i="1"/>
  <c r="F807" i="1"/>
  <c r="D807" i="1"/>
  <c r="H807" i="1"/>
  <c r="J807" i="1"/>
  <c r="J801" i="1"/>
  <c r="F801" i="1"/>
  <c r="H801" i="1"/>
  <c r="D801" i="1"/>
  <c r="G82" i="2" s="1"/>
  <c r="G50" i="2" l="1"/>
  <c r="G35" i="2"/>
  <c r="G11" i="2"/>
  <c r="G27" i="2"/>
  <c r="G17" i="2"/>
  <c r="G10" i="2"/>
  <c r="G45" i="2"/>
  <c r="G18" i="2"/>
  <c r="G49" i="2"/>
  <c r="G72" i="2"/>
  <c r="G25" i="2"/>
  <c r="G43" i="2"/>
  <c r="G3" i="2"/>
  <c r="G9" i="2"/>
  <c r="G34" i="2"/>
  <c r="G38" i="2"/>
  <c r="G37" i="2"/>
  <c r="G29" i="2"/>
  <c r="G6" i="2"/>
  <c r="G46" i="2"/>
  <c r="G51" i="2"/>
  <c r="G12" i="2"/>
  <c r="G85" i="2"/>
  <c r="G28" i="2"/>
  <c r="G84" i="2"/>
  <c r="G75" i="2"/>
  <c r="G7" i="2"/>
  <c r="G52" i="2"/>
  <c r="G19" i="2"/>
  <c r="G76" i="2"/>
  <c r="G13" i="2"/>
  <c r="G20" i="2"/>
  <c r="G39" i="2"/>
  <c r="G41" i="2"/>
  <c r="G40" i="2"/>
  <c r="G55" i="2"/>
  <c r="G58" i="2"/>
  <c r="G53" i="2"/>
  <c r="G14" i="2"/>
  <c r="G88" i="2"/>
  <c r="G56" i="2"/>
  <c r="G32" i="2"/>
  <c r="G77" i="2"/>
  <c r="G21" i="2"/>
  <c r="G89" i="2"/>
  <c r="G86" i="2"/>
  <c r="G78" i="2"/>
  <c r="G79" i="2"/>
  <c r="G23" i="2"/>
  <c r="G90" i="2"/>
  <c r="G57" i="2"/>
  <c r="G31" i="2"/>
  <c r="G87" i="2"/>
  <c r="G54" i="2"/>
  <c r="G30" i="2"/>
  <c r="G26" i="2"/>
  <c r="G44" i="2"/>
  <c r="G5" i="2"/>
  <c r="G83" i="2"/>
  <c r="G73" i="2"/>
  <c r="G4" i="2"/>
  <c r="G74" i="2"/>
  <c r="G22" i="2"/>
  <c r="G48" i="2"/>
  <c r="G16" i="2"/>
  <c r="G81" i="2"/>
  <c r="G36" i="2"/>
  <c r="B843" i="1"/>
  <c r="C853" i="1"/>
  <c r="E841" i="1"/>
  <c r="J843" i="1" l="1"/>
  <c r="H843" i="1"/>
  <c r="D843" i="1"/>
  <c r="F843" i="1"/>
  <c r="E853" i="1"/>
  <c r="B855" i="1"/>
  <c r="F855" i="1" l="1"/>
  <c r="J855" i="1"/>
  <c r="H855" i="1"/>
  <c r="D855" i="1"/>
  <c r="G60" i="2" l="1"/>
  <c r="G61" i="2"/>
  <c r="G62" i="2"/>
  <c r="G65" i="2"/>
  <c r="G67" i="2"/>
  <c r="G66" i="2"/>
  <c r="G69" i="2"/>
  <c r="G70" i="2"/>
  <c r="G64" i="2"/>
  <c r="G68" i="2"/>
  <c r="G63" i="2"/>
</calcChain>
</file>

<file path=xl/sharedStrings.xml><?xml version="1.0" encoding="utf-8"?>
<sst xmlns="http://schemas.openxmlformats.org/spreadsheetml/2006/main" count="6255" uniqueCount="454">
  <si>
    <t>UNIVERSIDAD DE OVIEDO</t>
  </si>
  <si>
    <t>Facultad</t>
  </si>
  <si>
    <t>BIOLOGÍA</t>
  </si>
  <si>
    <t>Grado</t>
  </si>
  <si>
    <t xml:space="preserve">BIOLOGÍA – CURSO 4º </t>
  </si>
  <si>
    <t>Asignaturas Primer Semestre y Anuales (1)</t>
  </si>
  <si>
    <t>Nombre completo</t>
  </si>
  <si>
    <t>Nombre abreviado</t>
  </si>
  <si>
    <t>Horas presenciales</t>
  </si>
  <si>
    <t>CE</t>
  </si>
  <si>
    <t>PA</t>
  </si>
  <si>
    <t>PL</t>
  </si>
  <si>
    <t>PC</t>
  </si>
  <si>
    <t>CL</t>
  </si>
  <si>
    <t>TG</t>
  </si>
  <si>
    <t>SE</t>
  </si>
  <si>
    <t>OA</t>
  </si>
  <si>
    <t>ANÁLISIS EV. BIOSANITARIA</t>
  </si>
  <si>
    <t>EBIOSAN</t>
  </si>
  <si>
    <t>BIOLOGÍA DEL DESARROLLO</t>
  </si>
  <si>
    <t>BIODES</t>
  </si>
  <si>
    <t>EVALUACIÓN AMBIENTAL</t>
  </si>
  <si>
    <t>EAMBIEN</t>
  </si>
  <si>
    <t>TRABAJO FIN DE GRADO</t>
  </si>
  <si>
    <t>TRABAJO</t>
  </si>
  <si>
    <t>Asignaturas Segundo Semestre (Optativas)</t>
  </si>
  <si>
    <t>BIOLOGÍA COMPUTACIONAL</t>
  </si>
  <si>
    <t>BIOCOMP</t>
  </si>
  <si>
    <t>BIOLOGÍA MOLECULAR APL.</t>
  </si>
  <si>
    <t>BIOMAP</t>
  </si>
  <si>
    <t>ECOLOGÍA APLICADA</t>
  </si>
  <si>
    <t>ECOLOAP</t>
  </si>
  <si>
    <t>FISIOLOGÍA ANIMAL APL.</t>
  </si>
  <si>
    <t>FISANAP</t>
  </si>
  <si>
    <t>FISIOLOGÍA VEGETAL APL.</t>
  </si>
  <si>
    <t>FISVEAP</t>
  </si>
  <si>
    <t>MICROBIOLOGÍA IND Y AMB.</t>
  </si>
  <si>
    <t>MICROIA</t>
  </si>
  <si>
    <t>MICROBIOLOGÍA SANITARIA</t>
  </si>
  <si>
    <t>MICROSA</t>
  </si>
  <si>
    <t>NUTRICIÓN</t>
  </si>
  <si>
    <t>NUTRI</t>
  </si>
  <si>
    <t>PRINCIPIOS APL. VIROLOGÍA</t>
  </si>
  <si>
    <t>VIROL</t>
  </si>
  <si>
    <t>ZOOLOGÍA APLICADA</t>
  </si>
  <si>
    <t>ZOOLOAP</t>
  </si>
  <si>
    <t>Semana</t>
  </si>
  <si>
    <t xml:space="preserve"> </t>
  </si>
  <si>
    <t>Hora</t>
  </si>
  <si>
    <t>Lunes</t>
  </si>
  <si>
    <t>Martes</t>
  </si>
  <si>
    <t>Miércoles</t>
  </si>
  <si>
    <t>Jueves</t>
  </si>
  <si>
    <t>Viernes</t>
  </si>
  <si>
    <t>Aula</t>
  </si>
  <si>
    <t>Inauguración Curso Académico</t>
  </si>
  <si>
    <t>TRABAJO-CE1</t>
  </si>
  <si>
    <t>B</t>
  </si>
  <si>
    <t>EAMBIEN-CE1</t>
  </si>
  <si>
    <t>BIODES-CE1</t>
  </si>
  <si>
    <t>EBIOSAN-CE1</t>
  </si>
  <si>
    <t>BIODES-CE2</t>
  </si>
  <si>
    <t>F</t>
  </si>
  <si>
    <t>TRABAJO-CE2</t>
  </si>
  <si>
    <t>EAMBIEN-CE2</t>
  </si>
  <si>
    <t>EBIOSAN-CE2</t>
  </si>
  <si>
    <t>15/17</t>
  </si>
  <si>
    <t>EBIOSAN-PL1</t>
  </si>
  <si>
    <t>17/19</t>
  </si>
  <si>
    <t>EBIOSAN-PL2</t>
  </si>
  <si>
    <t>EAMBIEN-PA1</t>
  </si>
  <si>
    <t>BIODES-PA1</t>
  </si>
  <si>
    <t>BIODES-PA2</t>
  </si>
  <si>
    <t>EBIOSAN-PA1</t>
  </si>
  <si>
    <t>EBIOSAN-PL3</t>
  </si>
  <si>
    <t>EBIOSAN-PL5</t>
  </si>
  <si>
    <t>EBIOSAN-PL7</t>
  </si>
  <si>
    <t>EBIOSAN-PL9</t>
  </si>
  <si>
    <t>EBIOSAN-PL4</t>
  </si>
  <si>
    <t>EBIOSAN-PL6</t>
  </si>
  <si>
    <t>EBIOSAN-PL8</t>
  </si>
  <si>
    <t>EBIOSAN-PL10</t>
  </si>
  <si>
    <t>BIODES-PL9</t>
  </si>
  <si>
    <t>BIODES-PL7</t>
  </si>
  <si>
    <t>BIODES-PL3</t>
  </si>
  <si>
    <t>BIODES-PL2</t>
  </si>
  <si>
    <t>BIODES-PL5</t>
  </si>
  <si>
    <t>BIODES-PL10</t>
  </si>
  <si>
    <t>BIODES-PL8</t>
  </si>
  <si>
    <t>BIODES-PL4</t>
  </si>
  <si>
    <t>BIODES-PL1</t>
  </si>
  <si>
    <t>BIODES-PL6</t>
  </si>
  <si>
    <t>EAMBIEN-PA2</t>
  </si>
  <si>
    <t>EBIOSAN-PA2</t>
  </si>
  <si>
    <t>13/14</t>
  </si>
  <si>
    <t>TRABAJO-PA1</t>
  </si>
  <si>
    <t>Inf</t>
  </si>
  <si>
    <t>EAMBIEN-PC1</t>
  </si>
  <si>
    <t>9 A 14 HORAS</t>
  </si>
  <si>
    <t>TRABAJO-PA2</t>
  </si>
  <si>
    <t>EAMBIEN-PC2</t>
  </si>
  <si>
    <t>EAMBIEN-PC3</t>
  </si>
  <si>
    <t>EAMBIEN-PC4</t>
  </si>
  <si>
    <t>EAMBIEN-PC5</t>
  </si>
  <si>
    <t>EAMBIEN-PC6</t>
  </si>
  <si>
    <t>EAMBIEN-PC7</t>
  </si>
  <si>
    <t>EAMBIEN-PC8</t>
  </si>
  <si>
    <t>TRABAJO-PA3</t>
  </si>
  <si>
    <t>EAMBIEN-PC9</t>
  </si>
  <si>
    <t>TRABAJO-PA4</t>
  </si>
  <si>
    <t>EAMBIEN-PC10</t>
  </si>
  <si>
    <t>15/17,30</t>
  </si>
  <si>
    <t>17,30/20</t>
  </si>
  <si>
    <t>EAMBIEN-PL2</t>
  </si>
  <si>
    <t>EAMBIEN-PL4</t>
  </si>
  <si>
    <t>EAMBIEN-PL6</t>
  </si>
  <si>
    <t>EAMBIEN-PL8</t>
  </si>
  <si>
    <t>EAMBIEN-PL10</t>
  </si>
  <si>
    <t>EAMBIEN-PL1</t>
  </si>
  <si>
    <t>EAMBIEN-PL3</t>
  </si>
  <si>
    <t>EAMBIEN-PL5</t>
  </si>
  <si>
    <t>EAMBIEN-PL7</t>
  </si>
  <si>
    <t>EAMBIEN-PL9</t>
  </si>
  <si>
    <t>BIODES-TG1</t>
  </si>
  <si>
    <t>BIODES-TG2</t>
  </si>
  <si>
    <t>BIODES-TG3</t>
  </si>
  <si>
    <t>BIODES-TG4</t>
  </si>
  <si>
    <t>BIODES-TG9</t>
  </si>
  <si>
    <t>BIODES-TG6</t>
  </si>
  <si>
    <t>BIODES-TG7</t>
  </si>
  <si>
    <t>BIODES-TG8</t>
  </si>
  <si>
    <t>BIODES-TG10</t>
  </si>
  <si>
    <t>EAMBIEN-TG4</t>
  </si>
  <si>
    <t>BIODES-TG5</t>
  </si>
  <si>
    <t>EBIOSAN-TG5</t>
  </si>
  <si>
    <t>E</t>
  </si>
  <si>
    <t>EAMBIEN-TG5</t>
  </si>
  <si>
    <t>EBIOSAN-TG4</t>
  </si>
  <si>
    <t>EAMBIEN-TG1</t>
  </si>
  <si>
    <t>EBIOSAN-TG2</t>
  </si>
  <si>
    <t>EAMBIEN-TG2</t>
  </si>
  <si>
    <t>EAMBIEN-TG3</t>
  </si>
  <si>
    <t>EBIOSAN-TG3</t>
  </si>
  <si>
    <t>C</t>
  </si>
  <si>
    <t>EBIOSAN-TG1</t>
  </si>
  <si>
    <t>EAMBIEN-TG9</t>
  </si>
  <si>
    <t>EBIOSAN-TG10</t>
  </si>
  <si>
    <t>EAMBIEN-TG6</t>
  </si>
  <si>
    <t>EAMBIEN-TG10</t>
  </si>
  <si>
    <t>EBIOSAN-TG8</t>
  </si>
  <si>
    <t>EBIOSAN-TG9</t>
  </si>
  <si>
    <t>EAMBIEN-TG7</t>
  </si>
  <si>
    <t>EAMBIEN-TG8</t>
  </si>
  <si>
    <t>EBIOSAN-TG6</t>
  </si>
  <si>
    <t>EBIOSAN-TG7</t>
  </si>
  <si>
    <t>D</t>
  </si>
  <si>
    <t>BIOCOMP-CE1</t>
  </si>
  <si>
    <t>MICROIA-CE1</t>
  </si>
  <si>
    <t>FISANAP-CE1</t>
  </si>
  <si>
    <t>ECOLOAP-CE1</t>
  </si>
  <si>
    <t>BIOMAP-CE1</t>
  </si>
  <si>
    <t>ZOOLOAP-CE1</t>
  </si>
  <si>
    <t>FISVEAP-CE1</t>
  </si>
  <si>
    <t>FISANAP-PA1</t>
  </si>
  <si>
    <t>ECOLOAP-PA1</t>
  </si>
  <si>
    <t>13/15</t>
  </si>
  <si>
    <t>BIOCOMP-PA2</t>
  </si>
  <si>
    <t>A.Inf</t>
  </si>
  <si>
    <t>MICROSA-CE1</t>
  </si>
  <si>
    <t>NUTRI-CE1</t>
  </si>
  <si>
    <t>BIOCOMP-PA1</t>
  </si>
  <si>
    <t>VIROL-CE1</t>
  </si>
  <si>
    <t>VIROL-PA1</t>
  </si>
  <si>
    <t>MICROSA-PA1</t>
  </si>
  <si>
    <t>MICROIA-PA1</t>
  </si>
  <si>
    <t>ZOOLOAP-PA1</t>
  </si>
  <si>
    <t>BIOMAP-PA1</t>
  </si>
  <si>
    <t>FISVEAP-PA1</t>
  </si>
  <si>
    <t>NUTRI-PA1</t>
  </si>
  <si>
    <t>NUTRI-PL1</t>
  </si>
  <si>
    <t>NUTRI-PL2</t>
  </si>
  <si>
    <t>MICROSA-PL2</t>
  </si>
  <si>
    <t>MICROSA-PL1</t>
  </si>
  <si>
    <t>FISANAP-PL2</t>
  </si>
  <si>
    <t>FISANAP-PL3</t>
  </si>
  <si>
    <t>FISANAP-PL1</t>
  </si>
  <si>
    <t>ZOOLOAP-PL2</t>
  </si>
  <si>
    <t>ZOOLOAP-PL3</t>
  </si>
  <si>
    <t>ZOOLOAP-PL1</t>
  </si>
  <si>
    <t>NUTRI-PL3</t>
  </si>
  <si>
    <t>NUTRI-PL4</t>
  </si>
  <si>
    <t>MICROSA-PL4</t>
  </si>
  <si>
    <t>MICROSA-PL3</t>
  </si>
  <si>
    <t>MICROIA-PL1</t>
  </si>
  <si>
    <t>FISVEAP-PL1</t>
  </si>
  <si>
    <t>ECOLOAP-PL2</t>
  </si>
  <si>
    <t>ECOLOAP-PL1</t>
  </si>
  <si>
    <t>15-17</t>
  </si>
  <si>
    <t>17-19</t>
  </si>
  <si>
    <t>BIOCOMP-TG1</t>
  </si>
  <si>
    <t>FISANAP-TG2</t>
  </si>
  <si>
    <t>ECOLOAP-TG1</t>
  </si>
  <si>
    <t>FISANAP-TG1</t>
  </si>
  <si>
    <t>FISANAP-TG3</t>
  </si>
  <si>
    <t>MICROIA-TG2</t>
  </si>
  <si>
    <t>BIOCOMP-TG2</t>
  </si>
  <si>
    <t>MICROIA-TG1</t>
  </si>
  <si>
    <t>BIOMAP-TG1</t>
  </si>
  <si>
    <t>ZOOLOAP-TG2</t>
  </si>
  <si>
    <t>ECOLOAP-TG2</t>
  </si>
  <si>
    <t>FISVEAP-TG2</t>
  </si>
  <si>
    <t>ZOOLOAP-TG1</t>
  </si>
  <si>
    <t>FISVEAP-TG1</t>
  </si>
  <si>
    <t>ZOOLOAP-TG3</t>
  </si>
  <si>
    <t>MICROSA-TG3</t>
  </si>
  <si>
    <t>NUTRI-TG4</t>
  </si>
  <si>
    <t>NUTRI-TG2</t>
  </si>
  <si>
    <t>MICROSA-TG1</t>
  </si>
  <si>
    <t>NUTRI-TG1</t>
  </si>
  <si>
    <t>VIROL-TG2</t>
  </si>
  <si>
    <t>NUTRI-TG3</t>
  </si>
  <si>
    <t>MICROSA-TG2</t>
  </si>
  <si>
    <t>VIROL-TG1</t>
  </si>
  <si>
    <t>VIROL-TG3</t>
  </si>
  <si>
    <t>MICROSA-TG4</t>
  </si>
  <si>
    <t>DE 15 A 18 HORAS</t>
  </si>
  <si>
    <t>VIROL-PL1</t>
  </si>
  <si>
    <t>VIROL-PL2</t>
  </si>
  <si>
    <t>FISVEAP-PC1</t>
  </si>
  <si>
    <t>DE 10 A 14 HORAS</t>
  </si>
  <si>
    <t>VIROL-PL3</t>
  </si>
  <si>
    <t>DE 10 A 13 HORAS</t>
  </si>
  <si>
    <t>Lab</t>
  </si>
  <si>
    <t>15/18</t>
  </si>
  <si>
    <t>BIOMAP-PL1</t>
  </si>
  <si>
    <t>DE 9 A 15 HORAS</t>
  </si>
  <si>
    <t>Planificación de las Actividades Docentes para el Curso Académico 2021/22</t>
  </si>
  <si>
    <t>ZOOLOAP-PL4</t>
  </si>
  <si>
    <t>ZOOLOAP-TG4</t>
  </si>
  <si>
    <t>BIOMAP-PL2</t>
  </si>
  <si>
    <t>PRIMER SEMESTRE</t>
  </si>
  <si>
    <t>SEGUNDO SEMESTRE</t>
  </si>
  <si>
    <t>ACTIVIDAD</t>
  </si>
  <si>
    <t>HORAS</t>
  </si>
  <si>
    <t>CÁLC.</t>
  </si>
  <si>
    <t>REVIS.</t>
  </si>
  <si>
    <t>BIOMAP-TG2</t>
  </si>
  <si>
    <t>ECOLOAP-PC1</t>
  </si>
  <si>
    <t>ECOLOAP-PC2</t>
  </si>
  <si>
    <t>FISVEAP-PL2</t>
  </si>
  <si>
    <t>FISVEAP-PC2</t>
  </si>
  <si>
    <t>MICROSA-PA2</t>
  </si>
  <si>
    <t>NUTRI-PA2</t>
  </si>
  <si>
    <t>ZOOLOAP-PC1</t>
  </si>
  <si>
    <t>ZOOLOAP-PC2</t>
  </si>
  <si>
    <t>ZOOLOAP-PC3</t>
  </si>
  <si>
    <t>ZOOLOAP-PC4</t>
  </si>
  <si>
    <t>San Mateo</t>
  </si>
  <si>
    <t>Fiesta Nacional</t>
  </si>
  <si>
    <t>TODOS LOS SANTOS</t>
  </si>
  <si>
    <t>SAN ALBERTO MAGNO</t>
  </si>
  <si>
    <t>SANTA CATALINA DE ALEJANDRÍA</t>
  </si>
  <si>
    <t>INMACULADA CONCEPCIÓN</t>
  </si>
  <si>
    <t>DÍA DE LA CONSTITUCIÓN ESPAÑOLA</t>
  </si>
  <si>
    <t>SANTO TOMÁS DE AQUINO</t>
  </si>
  <si>
    <t>13/17</t>
  </si>
  <si>
    <t>ZOOLOAP-PC1 ZOOLOAP-PC2 ZOOLOAP-PC3 ZOOLOAP-PC4</t>
  </si>
  <si>
    <r>
      <t>1</t>
    </r>
    <r>
      <rPr>
        <b/>
        <vertAlign val="superscript"/>
        <sz val="16"/>
        <rFont val="Arial"/>
        <family val="2"/>
      </rPr>
      <t>er</t>
    </r>
    <r>
      <rPr>
        <b/>
        <sz val="16"/>
        <rFont val="Arial"/>
        <family val="2"/>
      </rPr>
      <t xml:space="preserve"> SEMESTRE</t>
    </r>
  </si>
  <si>
    <t>SEPTIEMBRE</t>
  </si>
  <si>
    <t>Lunes 5</t>
  </si>
  <si>
    <t>Martes 6</t>
  </si>
  <si>
    <t>Miércoles 7</t>
  </si>
  <si>
    <t>Jueves 8</t>
  </si>
  <si>
    <t>Viernes 9</t>
  </si>
  <si>
    <t>SEMANA 1</t>
  </si>
  <si>
    <t>Asignatura</t>
  </si>
  <si>
    <t>05/09/2022 al 09/09/2022</t>
  </si>
  <si>
    <t>Día de Asturias</t>
  </si>
  <si>
    <t>Lunes 12</t>
  </si>
  <si>
    <t>Martes 13</t>
  </si>
  <si>
    <t>Miércoles 14</t>
  </si>
  <si>
    <t>Jueves 15</t>
  </si>
  <si>
    <t>Viernes 16</t>
  </si>
  <si>
    <t>SEMANA 2</t>
  </si>
  <si>
    <t>12/09/2022 al 16/09/2022</t>
  </si>
  <si>
    <t>Lunes 19</t>
  </si>
  <si>
    <t>Martes 20</t>
  </si>
  <si>
    <t>Miércoles 21</t>
  </si>
  <si>
    <t>Jueves 22</t>
  </si>
  <si>
    <t>Viernes 23</t>
  </si>
  <si>
    <t>SEMANA 3</t>
  </si>
  <si>
    <t>19/09/2022 al 23/09/2022</t>
  </si>
  <si>
    <t>SAN MATEO</t>
  </si>
  <si>
    <t>Tarde</t>
  </si>
  <si>
    <t>15:00-17:00</t>
  </si>
  <si>
    <t>17:00-19:00</t>
  </si>
  <si>
    <t>Lunes 26</t>
  </si>
  <si>
    <t>Martes 27</t>
  </si>
  <si>
    <t>Miércoles 28</t>
  </si>
  <si>
    <t>Jueves 29</t>
  </si>
  <si>
    <t>Viernes 30</t>
  </si>
  <si>
    <t>SEMANA 4</t>
  </si>
  <si>
    <t>26/09/2022 al 30/09/2022</t>
  </si>
  <si>
    <t>OCTUBRE</t>
  </si>
  <si>
    <t>Lunes 3</t>
  </si>
  <si>
    <t>Martes 4</t>
  </si>
  <si>
    <t>Miércoles 5</t>
  </si>
  <si>
    <t>Jueves 6</t>
  </si>
  <si>
    <t>Viernes 7</t>
  </si>
  <si>
    <t>SEMANA 5</t>
  </si>
  <si>
    <t>03/10/2022 al 07/10/2022</t>
  </si>
  <si>
    <t>Lunes 10</t>
  </si>
  <si>
    <t>Martes 11</t>
  </si>
  <si>
    <t>Miércoles 12</t>
  </si>
  <si>
    <t>Jueves 13</t>
  </si>
  <si>
    <t>Viernes 14</t>
  </si>
  <si>
    <t>SEMANA 6</t>
  </si>
  <si>
    <t>10/10/2022 al 14/10/2022</t>
  </si>
  <si>
    <t>FIESTA NACIONAL DE ESPAÑA</t>
  </si>
  <si>
    <t>Lunes 17</t>
  </si>
  <si>
    <t>Martes 18</t>
  </si>
  <si>
    <t>Miércoles 19</t>
  </si>
  <si>
    <t>Jueves 20</t>
  </si>
  <si>
    <t>Viernes 21</t>
  </si>
  <si>
    <t>SEMANA 7</t>
  </si>
  <si>
    <t>17/10/2022 al 21/10/2022</t>
  </si>
  <si>
    <t>16:00-17:00</t>
  </si>
  <si>
    <t>17:00-18:00</t>
  </si>
  <si>
    <t>18:00-19:00</t>
  </si>
  <si>
    <t>Lunes 24</t>
  </si>
  <si>
    <t>Martes 25</t>
  </si>
  <si>
    <t>Miércoles 26</t>
  </si>
  <si>
    <t>Jueves 27</t>
  </si>
  <si>
    <t>Viernes 28</t>
  </si>
  <si>
    <t>SEMANA 8</t>
  </si>
  <si>
    <t>24/10/2022 al 28/10/2022</t>
  </si>
  <si>
    <t>OCTUBRE/NOVIEMBRE</t>
  </si>
  <si>
    <t>Lunes 31</t>
  </si>
  <si>
    <t>Martes 1</t>
  </si>
  <si>
    <t>Miércoles 2</t>
  </si>
  <si>
    <t>Jueves 3</t>
  </si>
  <si>
    <t>Viernes 4</t>
  </si>
  <si>
    <t>SEMANA 9</t>
  </si>
  <si>
    <t>31/10/2022 al 4/11/2022</t>
  </si>
  <si>
    <t>NOVIEMBRE</t>
  </si>
  <si>
    <t>Lunes 7</t>
  </si>
  <si>
    <t>Martes 8</t>
  </si>
  <si>
    <t>Miércoles 9</t>
  </si>
  <si>
    <t>Jueves 10</t>
  </si>
  <si>
    <t>Viernes 11</t>
  </si>
  <si>
    <t>SEMANA10</t>
  </si>
  <si>
    <t>7/11/2022 al 11/11/2022</t>
  </si>
  <si>
    <t>Lunes 14</t>
  </si>
  <si>
    <t>Martes 15</t>
  </si>
  <si>
    <t>Miércoles 16</t>
  </si>
  <si>
    <t>Jueves 17</t>
  </si>
  <si>
    <t>Viernes 18</t>
  </si>
  <si>
    <t>SEMANA 11</t>
  </si>
  <si>
    <t>14/11/2022 al 18/11/2022</t>
  </si>
  <si>
    <t>Lunes 21</t>
  </si>
  <si>
    <t>Martes 22</t>
  </si>
  <si>
    <t>Miércoles 23</t>
  </si>
  <si>
    <t>Jueves 24</t>
  </si>
  <si>
    <t>Viernes 25</t>
  </si>
  <si>
    <t>SEMANA 12</t>
  </si>
  <si>
    <t>21/11/2022 al 25/11/2022</t>
  </si>
  <si>
    <t>NOVIEMBRE/DICIEMBRE</t>
  </si>
  <si>
    <t>Lunes 28</t>
  </si>
  <si>
    <t>Martes 29</t>
  </si>
  <si>
    <t>Miércoles 30</t>
  </si>
  <si>
    <t>Jueves 1</t>
  </si>
  <si>
    <t>Viernes 2</t>
  </si>
  <si>
    <t>SEMANA 13</t>
  </si>
  <si>
    <t>28/11/2022 al 2/12/2022</t>
  </si>
  <si>
    <t>DICIEMBRE</t>
  </si>
  <si>
    <t>SEMANA 14</t>
  </si>
  <si>
    <t>5/12/2022 al 9/12/2022</t>
  </si>
  <si>
    <t>SEMANA 15</t>
  </si>
  <si>
    <t>12/12/2022 al 16/12/2022</t>
  </si>
  <si>
    <t>NO LECTIVO</t>
  </si>
  <si>
    <t>15:00-17:30</t>
  </si>
  <si>
    <t>17:30-20:00</t>
  </si>
  <si>
    <t>2º SEMESTRE</t>
  </si>
  <si>
    <t>ENERO</t>
  </si>
  <si>
    <t>Lunes 23</t>
  </si>
  <si>
    <t>Martes 24</t>
  </si>
  <si>
    <t>Miércoles 25</t>
  </si>
  <si>
    <t>Jueves 26</t>
  </si>
  <si>
    <t>Viernes 27</t>
  </si>
  <si>
    <t>23/01/2023 al 27/01/2023</t>
  </si>
  <si>
    <t>15:00-18:00</t>
  </si>
  <si>
    <t>ENERO/FEBRERO</t>
  </si>
  <si>
    <t>Lunes 30</t>
  </si>
  <si>
    <t>Martes 31</t>
  </si>
  <si>
    <t>Miércoles 1</t>
  </si>
  <si>
    <t>Jueves 2</t>
  </si>
  <si>
    <t>Viernes 3</t>
  </si>
  <si>
    <t>30/01/2023 al 3/02/2023</t>
  </si>
  <si>
    <t>FEBRERO</t>
  </si>
  <si>
    <t>Lunes 6</t>
  </si>
  <si>
    <t>Martes 7</t>
  </si>
  <si>
    <t>Miércoles 8</t>
  </si>
  <si>
    <t>Jueves 9</t>
  </si>
  <si>
    <t>Viernes 10</t>
  </si>
  <si>
    <t>6/02/2023 al 10/02/2023</t>
  </si>
  <si>
    <t>Lunes 13</t>
  </si>
  <si>
    <t>Martes 14</t>
  </si>
  <si>
    <t>Miércoles 15</t>
  </si>
  <si>
    <t>Jueves 16</t>
  </si>
  <si>
    <t>Viernes 17</t>
  </si>
  <si>
    <t>13/02/2023 al 17/02/2023</t>
  </si>
  <si>
    <t>Lunes 20</t>
  </si>
  <si>
    <t>Martes 21</t>
  </si>
  <si>
    <t>Miércoles 22</t>
  </si>
  <si>
    <t>Jueves 23</t>
  </si>
  <si>
    <t>Viernes 24</t>
  </si>
  <si>
    <t>20/02/2023 al 24/02/2023</t>
  </si>
  <si>
    <t>MARZO</t>
  </si>
  <si>
    <t>6/03/2023 al 10/03/2023</t>
  </si>
  <si>
    <t>13/03/2023 al 17/03/2023</t>
  </si>
  <si>
    <t>20/03/2023 al 24/03/2023</t>
  </si>
  <si>
    <t>Lunes 27</t>
  </si>
  <si>
    <t>Martes 28</t>
  </si>
  <si>
    <t>Miércoles 29</t>
  </si>
  <si>
    <t>Jueves 30</t>
  </si>
  <si>
    <t>Viernes 31</t>
  </si>
  <si>
    <t>SEMANA 10</t>
  </si>
  <si>
    <t>27/03/2023 al 31/03/2023</t>
  </si>
  <si>
    <t>3/04/2023 al 7/04/2023</t>
  </si>
  <si>
    <t>SEMANA SANTA</t>
  </si>
  <si>
    <t>ABRIL</t>
  </si>
  <si>
    <t>10/04/2023 al 14/04/2023</t>
  </si>
  <si>
    <t>17/04/2023 al 21/04/2023</t>
  </si>
  <si>
    <t>24/04/2023 al 28/04/2023</t>
  </si>
  <si>
    <t>MAYO</t>
  </si>
  <si>
    <t>Lunes 1</t>
  </si>
  <si>
    <t>Martes 2</t>
  </si>
  <si>
    <t>Miércoles 3</t>
  </si>
  <si>
    <t>Jueves 4</t>
  </si>
  <si>
    <t>Viernes 5</t>
  </si>
  <si>
    <t>01/05/2023 al 05/05/2023</t>
  </si>
  <si>
    <t>FIESTA DEL TRABAJO</t>
  </si>
  <si>
    <t>4º CURSO</t>
  </si>
  <si>
    <t>11:00-13:00</t>
  </si>
  <si>
    <t>13:00-15:00</t>
  </si>
  <si>
    <t>13:00-14:00</t>
  </si>
  <si>
    <t>11:00-12:00</t>
  </si>
  <si>
    <t>FISVEAP-PC1 FISVEAP-PC2</t>
  </si>
  <si>
    <t>27/02/2023 al 3/03/2023</t>
  </si>
  <si>
    <t>FEBRERO/MARZO</t>
  </si>
  <si>
    <t>10:00-12:00</t>
  </si>
  <si>
    <t>12:00-14:00</t>
  </si>
  <si>
    <t>GRADO EN BIOLOGÍA           2022-2023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</si>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</sst>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b/>
      <sz val="8"/>
      <color indexed="17"/>
      <name val="Arial"/>
      <family val="2"/>
    </font>
    <font>
      <b/>
      <sz val="9"/>
      <color indexed="10"/>
      <name val="Arial"/>
      <family val="2"/>
    </font>
    <font>
      <b/>
      <sz val="9"/>
      <color indexed="17"/>
      <name val="Arial"/>
      <family val="2"/>
    </font>
    <font>
      <b/>
      <sz val="9"/>
      <color indexed="60"/>
      <name val="Arial"/>
      <family val="2"/>
    </font>
    <font>
      <b/>
      <sz val="9"/>
      <color indexed="30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b/>
      <sz val="8"/>
      <color indexed="25"/>
      <name val="Arial"/>
      <family val="2"/>
    </font>
    <font>
      <b/>
      <sz val="8"/>
      <color rgb="FFDD0806"/>
      <name val="Arial"/>
      <family val="2"/>
    </font>
    <font>
      <b/>
      <sz val="8"/>
      <color rgb="FFFF9900"/>
      <name val="Arial"/>
      <family val="2"/>
    </font>
    <font>
      <b/>
      <sz val="8"/>
      <color rgb="FF808080"/>
      <name val="Arial"/>
      <family val="2"/>
    </font>
    <font>
      <b/>
      <sz val="8"/>
      <color rgb="FF00ABEA"/>
      <name val="Arial"/>
      <family val="2"/>
    </font>
    <font>
      <b/>
      <sz val="8"/>
      <color rgb="FFF20884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9"/>
      <color indexed="48"/>
      <name val="Arial"/>
      <family val="2"/>
    </font>
    <font>
      <b/>
      <sz val="9"/>
      <color indexed="51"/>
      <name val="Arial"/>
      <family val="2"/>
    </font>
    <font>
      <b/>
      <sz val="9"/>
      <color indexed="14"/>
      <name val="Arial"/>
      <family val="2"/>
    </font>
    <font>
      <b/>
      <sz val="9"/>
      <color indexed="50"/>
      <name val="Arial"/>
      <family val="2"/>
    </font>
    <font>
      <b/>
      <sz val="9"/>
      <color indexed="57"/>
      <name val="Arial"/>
      <family val="2"/>
    </font>
    <font>
      <b/>
      <sz val="9"/>
      <color indexed="55"/>
      <name val="Arial"/>
      <family val="2"/>
    </font>
    <font>
      <b/>
      <sz val="9"/>
      <color indexed="28"/>
      <name val="Arial"/>
      <family val="2"/>
    </font>
    <font>
      <b/>
      <sz val="9"/>
      <color indexed="40"/>
      <name val="Arial"/>
      <family val="2"/>
    </font>
    <font>
      <sz val="10"/>
      <name val="Arial"/>
      <family val="2"/>
    </font>
    <font>
      <b/>
      <sz val="9"/>
      <color indexed="18"/>
      <name val="Arial"/>
      <family val="2"/>
    </font>
    <font>
      <b/>
      <sz val="9"/>
      <color theme="0" tint="-0.499984740745262"/>
      <name val="Arial"/>
      <family val="2"/>
    </font>
    <font>
      <b/>
      <sz val="9"/>
      <color theme="1" tint="0.14999847407452621"/>
      <name val="Arial"/>
      <family val="2"/>
    </font>
    <font>
      <b/>
      <sz val="9"/>
      <color indexed="59"/>
      <name val="Arial"/>
      <family val="2"/>
    </font>
    <font>
      <b/>
      <sz val="11"/>
      <name val="Arial"/>
      <family val="2"/>
    </font>
    <font>
      <b/>
      <sz val="9"/>
      <color rgb="FF0070C0"/>
      <name val="Arial"/>
      <family val="2"/>
    </font>
    <font>
      <b/>
      <sz val="9"/>
      <color rgb="FF008000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i/>
      <sz val="9"/>
      <color indexed="40"/>
      <name val="Arial"/>
      <family val="2"/>
    </font>
    <font>
      <i/>
      <sz val="9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9"/>
      <color theme="9" tint="-0.249977111117893"/>
      <name val="Arial"/>
      <family val="2"/>
    </font>
    <font>
      <b/>
      <sz val="9"/>
      <color theme="7" tint="0.39997558519241921"/>
      <name val="Arial"/>
      <family val="2"/>
    </font>
    <font>
      <b/>
      <sz val="9"/>
      <name val="Times New Roman"/>
      <family val="1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i/>
      <sz val="9"/>
      <name val="Arial"/>
      <family val="2"/>
    </font>
    <font>
      <sz val="12"/>
      <color indexed="60"/>
      <name val="Times New Roman"/>
      <family val="1"/>
    </font>
    <font>
      <sz val="12"/>
      <color indexed="30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9"/>
      <color indexed="8"/>
      <name val="Times New Roman"/>
      <family val="1"/>
    </font>
    <font>
      <sz val="9"/>
      <color indexed="60"/>
      <name val="Times New Roman"/>
      <family val="1"/>
    </font>
    <font>
      <sz val="9"/>
      <color indexed="30"/>
      <name val="Times New Roman"/>
      <family val="1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Times New Roman"/>
      <family val="1"/>
    </font>
    <font>
      <b/>
      <sz val="8"/>
      <color theme="1" tint="0.14999847407452621"/>
      <name val="Arial"/>
      <family val="2"/>
    </font>
    <font>
      <b/>
      <sz val="8"/>
      <color indexed="59"/>
      <name val="Arial"/>
      <family val="2"/>
    </font>
    <font>
      <b/>
      <sz val="8"/>
      <color indexed="48"/>
      <name val="Arial"/>
      <family val="2"/>
    </font>
    <font>
      <sz val="7"/>
      <color theme="1" tint="0.14999847407452621"/>
      <name val="Arial"/>
      <family val="2"/>
    </font>
    <font>
      <sz val="7"/>
      <color theme="0" tint="-0.499984740745262"/>
      <name val="Arial"/>
      <family val="2"/>
    </font>
    <font>
      <b/>
      <sz val="8"/>
      <color indexed="60"/>
      <name val="Arial"/>
      <family val="2"/>
    </font>
    <font>
      <b/>
      <sz val="36"/>
      <color rgb="FFFF0000"/>
      <name val="Arial"/>
      <family val="2"/>
    </font>
    <font>
      <sz val="10"/>
      <name val="Arial"/>
      <family val="2"/>
    </font>
    <font>
      <b/>
      <sz val="9"/>
      <color rgb="FF0066CC"/>
      <name val="Arial"/>
      <family val="2"/>
    </font>
    <font>
      <b/>
      <sz val="9"/>
      <color rgb="FF993300"/>
      <name val="Arial"/>
      <family val="2"/>
    </font>
    <font>
      <b/>
      <sz val="9"/>
      <color rgb="FF000000"/>
      <name val="Arial"/>
      <family val="2"/>
    </font>
    <font>
      <sz val="12"/>
      <color rgb="FF993300"/>
      <name val="Times New Roman"/>
      <family val="1"/>
    </font>
    <font>
      <sz val="12"/>
      <color rgb="FF0066CC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indexed="51"/>
      <name val="Arial"/>
      <family val="2"/>
    </font>
    <font>
      <b/>
      <sz val="8"/>
      <color indexed="50"/>
      <name val="Arial"/>
      <family val="2"/>
    </font>
    <font>
      <b/>
      <sz val="8"/>
      <color indexed="14"/>
      <name val="Arial"/>
      <family val="2"/>
    </font>
    <font>
      <b/>
      <sz val="8"/>
      <color indexed="40"/>
      <name val="Arial"/>
      <family val="2"/>
    </font>
    <font>
      <b/>
      <sz val="8"/>
      <color indexed="55"/>
      <name val="Arial"/>
      <family val="2"/>
    </font>
    <font>
      <b/>
      <sz val="8"/>
      <color indexed="57"/>
      <name val="Arial"/>
      <family val="2"/>
    </font>
    <font>
      <b/>
      <sz val="8"/>
      <color indexed="28"/>
      <name val="Arial"/>
      <family val="2"/>
    </font>
    <font>
      <sz val="8"/>
      <color theme="1"/>
      <name val="Calibri"/>
      <family val="2"/>
      <scheme val="minor"/>
    </font>
    <font>
      <i/>
      <sz val="8"/>
      <color indexed="40"/>
      <name val="Arial"/>
      <family val="2"/>
    </font>
    <font>
      <b/>
      <sz val="8"/>
      <name val="Times New Roman"/>
      <family val="1"/>
    </font>
    <font>
      <i/>
      <sz val="8"/>
      <color indexed="10"/>
      <name val="Arial"/>
      <family val="2"/>
    </font>
    <font>
      <sz val="8"/>
      <color theme="0" tint="-0.499984740745262"/>
      <name val="Arial"/>
      <family val="2"/>
    </font>
    <font>
      <b/>
      <i/>
      <sz val="8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F5E4E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FFE1E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2" fillId="0" borderId="0"/>
    <xf numFmtId="0" fontId="44" fillId="9" borderId="22" applyNumberFormat="0" applyAlignment="0" applyProtection="0"/>
  </cellStyleXfs>
  <cellXfs count="645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top" wrapText="1"/>
    </xf>
    <xf numFmtId="14" fontId="1" fillId="0" borderId="10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14" fontId="1" fillId="2" borderId="10" xfId="0" applyNumberFormat="1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14" fontId="1" fillId="3" borderId="10" xfId="0" applyNumberFormat="1" applyFont="1" applyFill="1" applyBorder="1" applyAlignment="1">
      <alignment horizontal="center" vertical="top" wrapText="1"/>
    </xf>
    <xf numFmtId="14" fontId="1" fillId="0" borderId="13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14" fontId="1" fillId="2" borderId="13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14" fontId="1" fillId="3" borderId="13" xfId="0" applyNumberFormat="1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13" fontId="6" fillId="0" borderId="12" xfId="0" applyNumberFormat="1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/>
    <xf numFmtId="0" fontId="1" fillId="4" borderId="0" xfId="0" applyFont="1" applyFill="1"/>
    <xf numFmtId="14" fontId="1" fillId="4" borderId="13" xfId="0" applyNumberFormat="1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13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5" fillId="0" borderId="19" xfId="0" applyFont="1" applyFill="1" applyBorder="1" applyAlignment="1">
      <alignment horizontal="center" wrapText="1"/>
    </xf>
    <xf numFmtId="0" fontId="1" fillId="0" borderId="19" xfId="0" applyFont="1" applyBorder="1"/>
    <xf numFmtId="0" fontId="15" fillId="0" borderId="1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" fillId="0" borderId="1" xfId="0" applyFont="1" applyBorder="1"/>
    <xf numFmtId="0" fontId="1" fillId="0" borderId="0" xfId="0" applyFont="1" applyBorder="1"/>
    <xf numFmtId="0" fontId="6" fillId="0" borderId="8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" fillId="0" borderId="9" xfId="0" applyFont="1" applyBorder="1"/>
    <xf numFmtId="13" fontId="6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3" fontId="6" fillId="0" borderId="9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13" fontId="6" fillId="0" borderId="8" xfId="0" applyNumberFormat="1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" fillId="5" borderId="8" xfId="0" applyFont="1" applyFill="1" applyBorder="1" applyAlignment="1">
      <alignment horizontal="center" vertical="top" wrapText="1"/>
    </xf>
    <xf numFmtId="14" fontId="1" fillId="5" borderId="10" xfId="0" applyNumberFormat="1" applyFont="1" applyFill="1" applyBorder="1" applyAlignment="1">
      <alignment horizontal="center" vertical="top" wrapText="1"/>
    </xf>
    <xf numFmtId="14" fontId="1" fillId="5" borderId="13" xfId="0" applyNumberFormat="1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14" fontId="1" fillId="4" borderId="10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/>
    </xf>
    <xf numFmtId="14" fontId="1" fillId="6" borderId="10" xfId="0" applyNumberFormat="1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 wrapText="1"/>
    </xf>
    <xf numFmtId="0" fontId="7" fillId="6" borderId="13" xfId="0" applyFont="1" applyFill="1" applyBorder="1" applyAlignment="1">
      <alignment horizontal="center" wrapText="1"/>
    </xf>
    <xf numFmtId="0" fontId="1" fillId="6" borderId="0" xfId="0" applyFont="1" applyFill="1"/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14" fontId="1" fillId="3" borderId="17" xfId="0" applyNumberFormat="1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23" fillId="0" borderId="0" xfId="0" applyFont="1"/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33" fillId="4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13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35" fillId="0" borderId="10" xfId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34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textRotation="90"/>
    </xf>
    <xf numFmtId="0" fontId="25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13" fontId="6" fillId="0" borderId="11" xfId="0" applyNumberFormat="1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0" fillId="0" borderId="1" xfId="0" applyBorder="1"/>
    <xf numFmtId="0" fontId="41" fillId="0" borderId="1" xfId="0" applyFont="1" applyBorder="1" applyAlignment="1">
      <alignment horizontal="center" vertical="center" wrapText="1"/>
    </xf>
    <xf numFmtId="13" fontId="6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35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24" fillId="6" borderId="0" xfId="1" applyFont="1" applyFill="1" applyBorder="1" applyAlignment="1">
      <alignment horizontal="center" vertical="center" wrapText="1"/>
    </xf>
    <xf numFmtId="0" fontId="33" fillId="4" borderId="0" xfId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top" wrapText="1"/>
    </xf>
    <xf numFmtId="14" fontId="1" fillId="7" borderId="10" xfId="0" applyNumberFormat="1" applyFont="1" applyFill="1" applyBorder="1" applyAlignment="1">
      <alignment horizontal="center" vertical="top" wrapText="1"/>
    </xf>
    <xf numFmtId="14" fontId="1" fillId="7" borderId="13" xfId="0" applyNumberFormat="1" applyFont="1" applyFill="1" applyBorder="1" applyAlignment="1">
      <alignment horizontal="center" vertical="top" wrapText="1"/>
    </xf>
    <xf numFmtId="0" fontId="1" fillId="7" borderId="13" xfId="0" applyFont="1" applyFill="1" applyBorder="1" applyAlignment="1">
      <alignment horizontal="center" vertical="top" wrapText="1"/>
    </xf>
    <xf numFmtId="0" fontId="42" fillId="4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0" fontId="1" fillId="8" borderId="0" xfId="0" applyFont="1" applyFill="1"/>
    <xf numFmtId="0" fontId="44" fillId="9" borderId="22" xfId="2"/>
    <xf numFmtId="13" fontId="6" fillId="0" borderId="8" xfId="1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13" fontId="6" fillId="0" borderId="11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5" fillId="0" borderId="8" xfId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wrapText="1"/>
    </xf>
    <xf numFmtId="0" fontId="46" fillId="0" borderId="27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0" borderId="28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32" fillId="4" borderId="28" xfId="0" applyFont="1" applyFill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47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14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48" fillId="4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9" fillId="0" borderId="10" xfId="0" applyFont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4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34" fillId="12" borderId="1" xfId="1" applyFont="1" applyFill="1" applyBorder="1" applyAlignment="1">
      <alignment horizontal="center" vertical="center" wrapText="1"/>
    </xf>
    <xf numFmtId="0" fontId="49" fillId="0" borderId="1" xfId="1" applyFont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33" fillId="8" borderId="1" xfId="1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5" fillId="8" borderId="1" xfId="1" applyFont="1" applyFill="1" applyBorder="1" applyAlignment="1">
      <alignment horizontal="center" vertical="center" wrapText="1"/>
    </xf>
    <xf numFmtId="13" fontId="6" fillId="0" borderId="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textRotation="90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6" fillId="8" borderId="1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50" fillId="0" borderId="0" xfId="0" applyFont="1"/>
    <xf numFmtId="0" fontId="35" fillId="0" borderId="13" xfId="1" applyFont="1" applyBorder="1" applyAlignment="1">
      <alignment horizontal="center" vertical="center" wrapText="1"/>
    </xf>
    <xf numFmtId="0" fontId="34" fillId="8" borderId="1" xfId="1" applyFont="1" applyFill="1" applyBorder="1" applyAlignment="1">
      <alignment horizontal="center" vertical="center" wrapText="1"/>
    </xf>
    <xf numFmtId="0" fontId="35" fillId="2" borderId="1" xfId="1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51" fillId="0" borderId="0" xfId="0" applyFont="1" applyAlignment="1"/>
    <xf numFmtId="0" fontId="0" fillId="4" borderId="0" xfId="0" applyFill="1"/>
    <xf numFmtId="14" fontId="37" fillId="0" borderId="30" xfId="0" applyNumberFormat="1" applyFont="1" applyBorder="1" applyAlignment="1">
      <alignment horizontal="center" vertical="center" textRotation="90" wrapText="1"/>
    </xf>
    <xf numFmtId="13" fontId="1" fillId="0" borderId="0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14" fontId="32" fillId="0" borderId="0" xfId="0" applyNumberFormat="1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/>
    </xf>
    <xf numFmtId="0" fontId="67" fillId="0" borderId="1" xfId="0" applyFont="1" applyBorder="1"/>
    <xf numFmtId="0" fontId="45" fillId="0" borderId="1" xfId="1" applyFont="1" applyBorder="1" applyAlignment="1">
      <alignment horizontal="center" vertical="center" wrapText="1"/>
    </xf>
    <xf numFmtId="0" fontId="66" fillId="4" borderId="1" xfId="1" applyFont="1" applyFill="1" applyBorder="1" applyAlignment="1">
      <alignment horizontal="center" vertical="center" wrapText="1"/>
    </xf>
    <xf numFmtId="0" fontId="45" fillId="4" borderId="1" xfId="1" applyFont="1" applyFill="1" applyBorder="1" applyAlignment="1">
      <alignment horizontal="center" vertical="center" wrapText="1"/>
    </xf>
    <xf numFmtId="0" fontId="69" fillId="4" borderId="1" xfId="1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wrapText="1"/>
    </xf>
    <xf numFmtId="0" fontId="5" fillId="4" borderId="1" xfId="1" applyFont="1" applyFill="1" applyBorder="1" applyAlignment="1">
      <alignment horizontal="center" vertical="center" wrapText="1"/>
    </xf>
    <xf numFmtId="0" fontId="69" fillId="0" borderId="1" xfId="1" applyFont="1" applyBorder="1" applyAlignment="1">
      <alignment horizontal="center" vertical="center" wrapText="1"/>
    </xf>
    <xf numFmtId="0" fontId="0" fillId="0" borderId="0" xfId="0" applyBorder="1" applyAlignment="1"/>
    <xf numFmtId="0" fontId="1" fillId="0" borderId="0" xfId="0" applyFont="1" applyBorder="1" applyAlignment="1"/>
    <xf numFmtId="0" fontId="8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7" fillId="0" borderId="0" xfId="0" applyFont="1" applyFill="1" applyBorder="1"/>
    <xf numFmtId="0" fontId="1" fillId="0" borderId="0" xfId="0" applyFont="1" applyFill="1" applyBorder="1" applyAlignment="1"/>
    <xf numFmtId="0" fontId="77" fillId="0" borderId="0" xfId="0" applyFont="1" applyFill="1" applyBorder="1" applyAlignment="1"/>
    <xf numFmtId="0" fontId="51" fillId="0" borderId="0" xfId="0" applyFont="1" applyFill="1" applyBorder="1" applyAlignment="1"/>
    <xf numFmtId="0" fontId="1" fillId="0" borderId="0" xfId="0" applyFont="1" applyFill="1" applyBorder="1"/>
    <xf numFmtId="0" fontId="86" fillId="4" borderId="1" xfId="0" applyFont="1" applyFill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7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8" fillId="4" borderId="1" xfId="0" applyFont="1" applyFill="1" applyBorder="1" applyAlignment="1">
      <alignment horizontal="center" vertical="center" wrapText="1"/>
    </xf>
    <xf numFmtId="0" fontId="89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2" fillId="4" borderId="1" xfId="0" applyFont="1" applyFill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 wrapText="1"/>
    </xf>
    <xf numFmtId="0" fontId="87" fillId="4" borderId="1" xfId="0" applyFont="1" applyFill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90" fillId="4" borderId="1" xfId="0" applyFont="1" applyFill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0" fontId="9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70" fillId="4" borderId="1" xfId="0" applyFont="1" applyFill="1" applyBorder="1" applyAlignment="1">
      <alignment horizontal="center" vertical="center" wrapText="1"/>
    </xf>
    <xf numFmtId="0" fontId="94" fillId="4" borderId="1" xfId="0" applyFont="1" applyFill="1" applyBorder="1" applyAlignment="1">
      <alignment horizontal="center" vertical="center" wrapText="1"/>
    </xf>
    <xf numFmtId="0" fontId="95" fillId="0" borderId="1" xfId="1" applyFont="1" applyBorder="1" applyAlignment="1">
      <alignment horizontal="center" vertical="center" wrapText="1"/>
    </xf>
    <xf numFmtId="0" fontId="77" fillId="0" borderId="1" xfId="0" applyFont="1" applyFill="1" applyBorder="1"/>
    <xf numFmtId="0" fontId="96" fillId="4" borderId="1" xfId="0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45" fillId="0" borderId="0" xfId="1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wrapText="1"/>
    </xf>
    <xf numFmtId="14" fontId="37" fillId="0" borderId="0" xfId="0" applyNumberFormat="1" applyFont="1" applyBorder="1" applyAlignment="1">
      <alignment horizontal="center" vertical="center" textRotation="90" wrapText="1"/>
    </xf>
    <xf numFmtId="0" fontId="68" fillId="0" borderId="0" xfId="1" applyFont="1" applyBorder="1" applyAlignment="1">
      <alignment horizontal="center" vertical="center" wrapText="1"/>
    </xf>
    <xf numFmtId="14" fontId="46" fillId="0" borderId="0" xfId="0" applyNumberFormat="1" applyFont="1" applyBorder="1" applyAlignment="1">
      <alignment horizontal="center" vertical="center" textRotation="90" wrapText="1"/>
    </xf>
    <xf numFmtId="0" fontId="41" fillId="0" borderId="0" xfId="0" applyFont="1" applyBorder="1" applyAlignment="1">
      <alignment horizontal="center" wrapText="1"/>
    </xf>
    <xf numFmtId="0" fontId="61" fillId="0" borderId="0" xfId="0" applyFont="1" applyBorder="1" applyAlignment="1">
      <alignment horizontal="center" wrapText="1"/>
    </xf>
    <xf numFmtId="0" fontId="59" fillId="0" borderId="0" xfId="0" applyFont="1" applyBorder="1" applyAlignment="1">
      <alignment horizontal="center" wrapText="1"/>
    </xf>
    <xf numFmtId="0" fontId="60" fillId="0" borderId="0" xfId="0" applyFont="1" applyBorder="1" applyAlignment="1">
      <alignment horizontal="center" wrapText="1"/>
    </xf>
    <xf numFmtId="0" fontId="63" fillId="0" borderId="0" xfId="0" applyFont="1" applyBorder="1" applyAlignment="1">
      <alignment horizontal="center" wrapText="1"/>
    </xf>
    <xf numFmtId="0" fontId="57" fillId="0" borderId="0" xfId="0" applyFont="1" applyBorder="1" applyAlignment="1">
      <alignment horizontal="center" wrapText="1"/>
    </xf>
    <xf numFmtId="0" fontId="1" fillId="0" borderId="1" xfId="0" applyFont="1" applyFill="1" applyBorder="1"/>
    <xf numFmtId="0" fontId="77" fillId="0" borderId="1" xfId="0" applyFont="1" applyFill="1" applyBorder="1" applyAlignment="1"/>
    <xf numFmtId="0" fontId="77" fillId="16" borderId="1" xfId="0" applyFont="1" applyFill="1" applyBorder="1" applyAlignment="1"/>
    <xf numFmtId="0" fontId="81" fillId="16" borderId="1" xfId="0" applyFont="1" applyFill="1" applyBorder="1" applyAlignment="1">
      <alignment horizontal="center" wrapText="1"/>
    </xf>
    <xf numFmtId="0" fontId="78" fillId="16" borderId="1" xfId="0" applyFont="1" applyFill="1" applyBorder="1" applyAlignment="1">
      <alignment horizontal="center" wrapText="1"/>
    </xf>
    <xf numFmtId="0" fontId="45" fillId="16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16" borderId="1" xfId="0" applyFont="1" applyFill="1" applyBorder="1" applyAlignment="1">
      <alignment horizontal="center" wrapText="1"/>
    </xf>
    <xf numFmtId="0" fontId="82" fillId="16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80" fillId="0" borderId="1" xfId="0" applyFont="1" applyFill="1" applyBorder="1" applyAlignment="1">
      <alignment horizontal="center" wrapText="1"/>
    </xf>
    <xf numFmtId="0" fontId="80" fillId="16" borderId="1" xfId="0" applyFont="1" applyFill="1" applyBorder="1" applyAlignment="1">
      <alignment horizontal="center" wrapText="1"/>
    </xf>
    <xf numFmtId="0" fontId="84" fillId="16" borderId="1" xfId="0" applyFont="1" applyFill="1" applyBorder="1" applyAlignment="1">
      <alignment horizontal="center" wrapText="1"/>
    </xf>
    <xf numFmtId="0" fontId="77" fillId="4" borderId="0" xfId="0" applyFont="1" applyFill="1" applyBorder="1"/>
    <xf numFmtId="0" fontId="39" fillId="0" borderId="1" xfId="0" applyFont="1" applyFill="1" applyBorder="1" applyAlignment="1">
      <alignment horizontal="center" wrapText="1"/>
    </xf>
    <xf numFmtId="0" fontId="60" fillId="0" borderId="1" xfId="0" applyFont="1" applyFill="1" applyBorder="1" applyAlignment="1">
      <alignment horizontal="center" wrapText="1"/>
    </xf>
    <xf numFmtId="0" fontId="85" fillId="0" borderId="1" xfId="0" applyFont="1" applyFill="1" applyBorder="1" applyAlignment="1">
      <alignment horizontal="center" wrapText="1"/>
    </xf>
    <xf numFmtId="0" fontId="8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9" fillId="0" borderId="1" xfId="0" applyFont="1" applyFill="1" applyBorder="1" applyAlignment="1">
      <alignment horizontal="center" wrapText="1"/>
    </xf>
    <xf numFmtId="0" fontId="78" fillId="0" borderId="1" xfId="0" applyFont="1" applyFill="1" applyBorder="1" applyAlignment="1">
      <alignment horizontal="center" wrapText="1"/>
    </xf>
    <xf numFmtId="0" fontId="67" fillId="0" borderId="0" xfId="0" applyFont="1" applyFill="1" applyBorder="1" applyAlignment="1">
      <alignment horizontal="right"/>
    </xf>
    <xf numFmtId="0" fontId="93" fillId="0" borderId="0" xfId="0" applyFont="1" applyAlignment="1">
      <alignment horizontal="right"/>
    </xf>
    <xf numFmtId="0" fontId="3" fillId="0" borderId="0" xfId="0" applyFont="1" applyAlignment="1"/>
    <xf numFmtId="0" fontId="99" fillId="0" borderId="0" xfId="0" applyFont="1" applyAlignment="1"/>
    <xf numFmtId="0" fontId="100" fillId="0" borderId="0" xfId="0" applyFont="1"/>
    <xf numFmtId="0" fontId="100" fillId="0" borderId="0" xfId="0" applyFont="1" applyAlignment="1"/>
    <xf numFmtId="0" fontId="1" fillId="0" borderId="1" xfId="0" applyFont="1" applyBorder="1" applyAlignment="1"/>
    <xf numFmtId="0" fontId="5" fillId="14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2" fillId="14" borderId="1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vertical="center"/>
    </xf>
    <xf numFmtId="20" fontId="67" fillId="0" borderId="1" xfId="0" applyNumberFormat="1" applyFont="1" applyFill="1" applyBorder="1" applyAlignment="1">
      <alignment horizontal="right"/>
    </xf>
    <xf numFmtId="0" fontId="6" fillId="16" borderId="1" xfId="0" applyFont="1" applyFill="1" applyBorder="1" applyAlignment="1">
      <alignment horizontal="center" wrapText="1"/>
    </xf>
    <xf numFmtId="20" fontId="98" fillId="14" borderId="1" xfId="0" applyNumberFormat="1" applyFont="1" applyFill="1" applyBorder="1" applyAlignment="1">
      <alignment horizontal="center" vertical="center"/>
    </xf>
    <xf numFmtId="0" fontId="67" fillId="14" borderId="1" xfId="0" applyFont="1" applyFill="1" applyBorder="1" applyAlignment="1">
      <alignment horizontal="center" vertical="center"/>
    </xf>
    <xf numFmtId="0" fontId="67" fillId="4" borderId="1" xfId="0" applyFont="1" applyFill="1" applyBorder="1"/>
    <xf numFmtId="0" fontId="69" fillId="4" borderId="1" xfId="0" applyFont="1" applyFill="1" applyBorder="1" applyAlignment="1">
      <alignment horizontal="center" wrapText="1"/>
    </xf>
    <xf numFmtId="0" fontId="67" fillId="0" borderId="1" xfId="0" applyFont="1" applyFill="1" applyBorder="1" applyAlignment="1">
      <alignment horizontal="right"/>
    </xf>
    <xf numFmtId="0" fontId="79" fillId="16" borderId="1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vertical="center"/>
    </xf>
    <xf numFmtId="0" fontId="77" fillId="4" borderId="1" xfId="0" applyFont="1" applyFill="1" applyBorder="1" applyAlignment="1"/>
    <xf numFmtId="0" fontId="1" fillId="4" borderId="1" xfId="0" applyFont="1" applyFill="1" applyBorder="1" applyAlignment="1"/>
    <xf numFmtId="0" fontId="93" fillId="4" borderId="1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80" fillId="4" borderId="1" xfId="0" applyFont="1" applyFill="1" applyBorder="1" applyAlignment="1">
      <alignment horizontal="center" wrapText="1"/>
    </xf>
    <xf numFmtId="0" fontId="83" fillId="20" borderId="1" xfId="0" applyFont="1" applyFill="1" applyBorder="1" applyAlignment="1"/>
    <xf numFmtId="0" fontId="80" fillId="20" borderId="1" xfId="0" applyFont="1" applyFill="1" applyBorder="1" applyAlignment="1">
      <alignment horizontal="center" wrapText="1"/>
    </xf>
    <xf numFmtId="0" fontId="84" fillId="20" borderId="1" xfId="0" applyFont="1" applyFill="1" applyBorder="1" applyAlignment="1">
      <alignment horizontal="center" wrapText="1"/>
    </xf>
    <xf numFmtId="0" fontId="32" fillId="14" borderId="1" xfId="0" applyFont="1" applyFill="1" applyBorder="1" applyAlignment="1"/>
    <xf numFmtId="0" fontId="1" fillId="14" borderId="1" xfId="0" applyFont="1" applyFill="1" applyBorder="1" applyAlignment="1"/>
    <xf numFmtId="0" fontId="32" fillId="14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75" fillId="4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85" fillId="4" borderId="1" xfId="0" applyFont="1" applyFill="1" applyBorder="1" applyAlignment="1">
      <alignment horizontal="center" wrapText="1"/>
    </xf>
    <xf numFmtId="0" fontId="84" fillId="4" borderId="1" xfId="0" applyFont="1" applyFill="1" applyBorder="1" applyAlignment="1">
      <alignment horizontal="center" wrapText="1"/>
    </xf>
    <xf numFmtId="0" fontId="32" fillId="15" borderId="1" xfId="0" applyFont="1" applyFill="1" applyBorder="1" applyAlignment="1"/>
    <xf numFmtId="0" fontId="1" fillId="15" borderId="1" xfId="0" applyFont="1" applyFill="1" applyBorder="1" applyAlignment="1"/>
    <xf numFmtId="0" fontId="79" fillId="4" borderId="1" xfId="0" applyFont="1" applyFill="1" applyBorder="1" applyAlignment="1">
      <alignment horizontal="center" wrapText="1"/>
    </xf>
    <xf numFmtId="0" fontId="78" fillId="4" borderId="1" xfId="0" applyFont="1" applyFill="1" applyBorder="1" applyAlignment="1">
      <alignment horizontal="center" wrapText="1"/>
    </xf>
    <xf numFmtId="0" fontId="32" fillId="15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7" fillId="4" borderId="1" xfId="0" applyFont="1" applyFill="1" applyBorder="1"/>
    <xf numFmtId="0" fontId="6" fillId="13" borderId="1" xfId="0" applyFont="1" applyFill="1" applyBorder="1" applyAlignment="1">
      <alignment horizontal="center"/>
    </xf>
    <xf numFmtId="0" fontId="32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32" fillId="18" borderId="1" xfId="0" applyFont="1" applyFill="1" applyBorder="1" applyAlignment="1">
      <alignment horizontal="center"/>
    </xf>
    <xf numFmtId="20" fontId="1" fillId="0" borderId="1" xfId="0" applyNumberFormat="1" applyFont="1" applyBorder="1" applyAlignment="1"/>
    <xf numFmtId="0" fontId="0" fillId="0" borderId="1" xfId="0" applyBorder="1" applyAlignment="1"/>
    <xf numFmtId="0" fontId="6" fillId="13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66" fillId="0" borderId="1" xfId="1" applyFont="1" applyBorder="1" applyAlignment="1">
      <alignment horizontal="center" vertical="center" wrapText="1"/>
    </xf>
    <xf numFmtId="0" fontId="68" fillId="0" borderId="1" xfId="1" applyFont="1" applyBorder="1" applyAlignment="1">
      <alignment horizontal="center" vertical="center" wrapText="1"/>
    </xf>
    <xf numFmtId="0" fontId="45" fillId="0" borderId="1" xfId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0" fontId="70" fillId="4" borderId="1" xfId="1" applyFont="1" applyFill="1" applyBorder="1" applyAlignment="1">
      <alignment horizontal="center" vertical="center" wrapText="1"/>
    </xf>
    <xf numFmtId="0" fontId="68" fillId="0" borderId="1" xfId="1" applyFont="1" applyFill="1" applyBorder="1" applyAlignment="1">
      <alignment horizontal="center" vertical="center" wrapText="1"/>
    </xf>
    <xf numFmtId="0" fontId="67" fillId="0" borderId="1" xfId="0" applyFont="1" applyFill="1" applyBorder="1"/>
    <xf numFmtId="0" fontId="69" fillId="0" borderId="1" xfId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wrapText="1"/>
    </xf>
    <xf numFmtId="20" fontId="55" fillId="13" borderId="1" xfId="0" applyNumberFormat="1" applyFont="1" applyFill="1" applyBorder="1" applyAlignment="1">
      <alignment horizontal="center"/>
    </xf>
    <xf numFmtId="0" fontId="70" fillId="0" borderId="1" xfId="1" applyFont="1" applyBorder="1" applyAlignment="1">
      <alignment horizontal="center" vertical="center" wrapText="1"/>
    </xf>
    <xf numFmtId="20" fontId="55" fillId="22" borderId="1" xfId="0" applyNumberFormat="1" applyFont="1" applyFill="1" applyBorder="1" applyAlignment="1">
      <alignment horizontal="center"/>
    </xf>
    <xf numFmtId="0" fontId="46" fillId="13" borderId="1" xfId="0" applyFont="1" applyFill="1" applyBorder="1" applyAlignment="1">
      <alignment horizontal="center" vertical="center"/>
    </xf>
    <xf numFmtId="0" fontId="32" fillId="18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68" fillId="4" borderId="1" xfId="1" applyFont="1" applyFill="1" applyBorder="1" applyAlignment="1">
      <alignment horizontal="center" vertical="center" wrapText="1"/>
    </xf>
    <xf numFmtId="0" fontId="71" fillId="4" borderId="1" xfId="1" applyFont="1" applyFill="1" applyBorder="1" applyAlignment="1">
      <alignment horizontal="center" vertical="center" wrapText="1"/>
    </xf>
    <xf numFmtId="0" fontId="72" fillId="0" borderId="1" xfId="1" applyFont="1" applyBorder="1" applyAlignment="1">
      <alignment horizontal="center" vertical="center" wrapText="1"/>
    </xf>
    <xf numFmtId="0" fontId="0" fillId="4" borderId="1" xfId="0" applyFill="1" applyBorder="1" applyAlignment="1"/>
    <xf numFmtId="0" fontId="1" fillId="0" borderId="1" xfId="0" applyFont="1" applyBorder="1" applyAlignment="1">
      <alignment horizontal="center"/>
    </xf>
    <xf numFmtId="0" fontId="71" fillId="0" borderId="1" xfId="1" applyFont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32" fillId="1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68" fillId="12" borderId="1" xfId="1" applyFont="1" applyFill="1" applyBorder="1" applyAlignment="1">
      <alignment horizontal="center" vertical="center" wrapText="1"/>
    </xf>
    <xf numFmtId="0" fontId="74" fillId="1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7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1" fillId="18" borderId="1" xfId="0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69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Fill="1" applyBorder="1" applyAlignment="1"/>
    <xf numFmtId="0" fontId="73" fillId="0" borderId="1" xfId="1" applyFont="1" applyBorder="1" applyAlignment="1">
      <alignment horizontal="center" vertical="center" wrapText="1"/>
    </xf>
    <xf numFmtId="0" fontId="74" fillId="0" borderId="1" xfId="1" applyFont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wrapText="1"/>
    </xf>
    <xf numFmtId="0" fontId="2" fillId="0" borderId="0" xfId="0" applyFont="1" applyAlignment="1"/>
    <xf numFmtId="0" fontId="97" fillId="12" borderId="1" xfId="1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textRotation="90" wrapText="1"/>
    </xf>
    <xf numFmtId="0" fontId="4" fillId="12" borderId="21" xfId="0" applyFont="1" applyFill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31" fillId="12" borderId="11" xfId="0" applyFont="1" applyFill="1" applyBorder="1" applyAlignment="1">
      <alignment horizontal="center" vertical="center" wrapText="1"/>
    </xf>
    <xf numFmtId="0" fontId="31" fillId="12" borderId="21" xfId="0" applyFont="1" applyFill="1" applyBorder="1" applyAlignment="1">
      <alignment horizontal="center" vertical="center" wrapText="1"/>
    </xf>
    <xf numFmtId="0" fontId="31" fillId="12" borderId="12" xfId="0" applyFont="1" applyFill="1" applyBorder="1" applyAlignment="1">
      <alignment horizontal="center" vertical="center" wrapText="1"/>
    </xf>
    <xf numFmtId="0" fontId="31" fillId="12" borderId="11" xfId="0" applyFont="1" applyFill="1" applyBorder="1" applyAlignment="1">
      <alignment horizontal="center" vertical="center" textRotation="90" wrapText="1"/>
    </xf>
    <xf numFmtId="0" fontId="31" fillId="12" borderId="21" xfId="0" applyFont="1" applyFill="1" applyBorder="1" applyAlignment="1">
      <alignment horizontal="center" vertical="center" textRotation="90" wrapText="1"/>
    </xf>
    <xf numFmtId="0" fontId="31" fillId="12" borderId="12" xfId="0" applyFont="1" applyFill="1" applyBorder="1" applyAlignment="1">
      <alignment horizontal="center" vertical="center" textRotation="90" wrapText="1"/>
    </xf>
    <xf numFmtId="0" fontId="6" fillId="12" borderId="11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37" fillId="12" borderId="11" xfId="0" applyFont="1" applyFill="1" applyBorder="1" applyAlignment="1">
      <alignment horizontal="center" vertical="center" textRotation="90"/>
    </xf>
    <xf numFmtId="0" fontId="37" fillId="12" borderId="21" xfId="0" applyFont="1" applyFill="1" applyBorder="1" applyAlignment="1">
      <alignment horizontal="center" vertical="center" textRotation="90"/>
    </xf>
    <xf numFmtId="0" fontId="37" fillId="12" borderId="12" xfId="0" applyFont="1" applyFill="1" applyBorder="1" applyAlignment="1">
      <alignment horizontal="center" vertical="center" textRotation="90"/>
    </xf>
    <xf numFmtId="0" fontId="25" fillId="4" borderId="11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5" fillId="10" borderId="14" xfId="0" applyFont="1" applyFill="1" applyBorder="1" applyAlignment="1">
      <alignment horizontal="center" vertical="center" wrapText="1"/>
    </xf>
    <xf numFmtId="0" fontId="45" fillId="10" borderId="15" xfId="0" applyFont="1" applyFill="1" applyBorder="1" applyAlignment="1">
      <alignment horizontal="center" vertical="center" wrapText="1"/>
    </xf>
    <xf numFmtId="0" fontId="45" fillId="10" borderId="18" xfId="0" applyFont="1" applyFill="1" applyBorder="1" applyAlignment="1">
      <alignment horizontal="center" vertical="center" wrapText="1"/>
    </xf>
    <xf numFmtId="0" fontId="45" fillId="10" borderId="13" xfId="0" applyFont="1" applyFill="1" applyBorder="1" applyAlignment="1">
      <alignment horizontal="center" vertical="center" wrapText="1"/>
    </xf>
    <xf numFmtId="0" fontId="45" fillId="10" borderId="16" xfId="0" applyFont="1" applyFill="1" applyBorder="1" applyAlignment="1">
      <alignment horizontal="center" vertical="center" wrapText="1"/>
    </xf>
    <xf numFmtId="0" fontId="45" fillId="10" borderId="17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14" fontId="6" fillId="4" borderId="8" xfId="0" applyNumberFormat="1" applyFont="1" applyFill="1" applyBorder="1" applyAlignment="1">
      <alignment horizontal="center"/>
    </xf>
    <xf numFmtId="14" fontId="6" fillId="4" borderId="9" xfId="0" applyNumberFormat="1" applyFont="1" applyFill="1" applyBorder="1" applyAlignment="1">
      <alignment horizontal="center"/>
    </xf>
    <xf numFmtId="0" fontId="45" fillId="10" borderId="14" xfId="0" applyFont="1" applyFill="1" applyBorder="1" applyAlignment="1">
      <alignment horizontal="center" wrapText="1"/>
    </xf>
    <xf numFmtId="0" fontId="45" fillId="10" borderId="15" xfId="0" applyFont="1" applyFill="1" applyBorder="1" applyAlignment="1">
      <alignment horizontal="center" wrapText="1"/>
    </xf>
    <xf numFmtId="0" fontId="45" fillId="10" borderId="16" xfId="0" applyFont="1" applyFill="1" applyBorder="1" applyAlignment="1">
      <alignment horizontal="center" wrapText="1"/>
    </xf>
    <xf numFmtId="0" fontId="45" fillId="10" borderId="17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4" fillId="10" borderId="14" xfId="1" applyFont="1" applyFill="1" applyBorder="1" applyAlignment="1">
      <alignment horizontal="center" vertical="center" wrapText="1"/>
    </xf>
    <xf numFmtId="0" fontId="4" fillId="10" borderId="15" xfId="1" applyFont="1" applyFill="1" applyBorder="1" applyAlignment="1">
      <alignment horizontal="center" vertical="center" wrapText="1"/>
    </xf>
    <xf numFmtId="0" fontId="4" fillId="10" borderId="16" xfId="1" applyFont="1" applyFill="1" applyBorder="1" applyAlignment="1">
      <alignment horizontal="center" vertical="center" wrapText="1"/>
    </xf>
    <xf numFmtId="0" fontId="4" fillId="10" borderId="17" xfId="1" applyFont="1" applyFill="1" applyBorder="1" applyAlignment="1">
      <alignment horizontal="center" vertical="center" wrapText="1"/>
    </xf>
    <xf numFmtId="0" fontId="4" fillId="10" borderId="18" xfId="1" applyFont="1" applyFill="1" applyBorder="1" applyAlignment="1">
      <alignment horizontal="center" vertical="center" wrapText="1"/>
    </xf>
    <xf numFmtId="0" fontId="4" fillId="10" borderId="13" xfId="1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textRotation="90" wrapText="1"/>
    </xf>
    <xf numFmtId="0" fontId="6" fillId="12" borderId="21" xfId="0" applyFont="1" applyFill="1" applyBorder="1" applyAlignment="1">
      <alignment horizontal="center" vertical="center" textRotation="90" wrapText="1"/>
    </xf>
    <xf numFmtId="0" fontId="6" fillId="12" borderId="12" xfId="0" applyFont="1" applyFill="1" applyBorder="1" applyAlignment="1">
      <alignment horizontal="center" vertical="center" textRotation="90" wrapText="1"/>
    </xf>
    <xf numFmtId="0" fontId="4" fillId="10" borderId="1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5" fillId="10" borderId="18" xfId="0" applyFont="1" applyFill="1" applyBorder="1" applyAlignment="1">
      <alignment horizontal="center" wrapText="1"/>
    </xf>
    <xf numFmtId="0" fontId="45" fillId="10" borderId="13" xfId="0" applyFont="1" applyFill="1" applyBorder="1" applyAlignment="1">
      <alignment horizontal="center" wrapText="1"/>
    </xf>
    <xf numFmtId="0" fontId="45" fillId="10" borderId="1" xfId="0" applyFont="1" applyFill="1" applyBorder="1" applyAlignment="1">
      <alignment horizontal="center" wrapText="1"/>
    </xf>
    <xf numFmtId="0" fontId="46" fillId="0" borderId="24" xfId="0" applyFont="1" applyBorder="1" applyAlignment="1">
      <alignment horizontal="center"/>
    </xf>
    <xf numFmtId="0" fontId="46" fillId="0" borderId="25" xfId="0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46" fillId="0" borderId="29" xfId="0" applyFont="1" applyBorder="1" applyAlignment="1">
      <alignment horizontal="center"/>
    </xf>
    <xf numFmtId="14" fontId="37" fillId="0" borderId="1" xfId="0" applyNumberFormat="1" applyFont="1" applyBorder="1" applyAlignment="1">
      <alignment horizontal="center" vertical="center" textRotation="90" wrapText="1"/>
    </xf>
    <xf numFmtId="0" fontId="53" fillId="0" borderId="1" xfId="0" applyFont="1" applyBorder="1" applyAlignment="1">
      <alignment horizontal="center"/>
    </xf>
    <xf numFmtId="0" fontId="46" fillId="13" borderId="1" xfId="0" applyFont="1" applyFill="1" applyBorder="1" applyAlignment="1">
      <alignment horizontal="center"/>
    </xf>
    <xf numFmtId="0" fontId="46" fillId="18" borderId="1" xfId="0" applyFont="1" applyFill="1" applyBorder="1" applyAlignment="1">
      <alignment horizontal="center"/>
    </xf>
    <xf numFmtId="0" fontId="50" fillId="18" borderId="1" xfId="0" applyFont="1" applyFill="1" applyBorder="1" applyAlignment="1">
      <alignment horizontal="center" vertical="center" textRotation="255" wrapText="1"/>
    </xf>
    <xf numFmtId="0" fontId="65" fillId="0" borderId="1" xfId="0" applyFont="1" applyBorder="1" applyAlignment="1">
      <alignment horizontal="center"/>
    </xf>
    <xf numFmtId="20" fontId="55" fillId="22" borderId="8" xfId="0" applyNumberFormat="1" applyFont="1" applyFill="1" applyBorder="1" applyAlignment="1">
      <alignment horizontal="center"/>
    </xf>
    <xf numFmtId="20" fontId="55" fillId="22" borderId="9" xfId="0" applyNumberFormat="1" applyFont="1" applyFill="1" applyBorder="1" applyAlignment="1">
      <alignment horizontal="center"/>
    </xf>
    <xf numFmtId="20" fontId="55" fillId="22" borderId="10" xfId="0" applyNumberFormat="1" applyFont="1" applyFill="1" applyBorder="1" applyAlignment="1">
      <alignment horizontal="center"/>
    </xf>
    <xf numFmtId="20" fontId="55" fillId="22" borderId="1" xfId="0" applyNumberFormat="1" applyFont="1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0" fillId="22" borderId="9" xfId="0" applyFill="1" applyBorder="1" applyAlignment="1">
      <alignment horizontal="center"/>
    </xf>
    <xf numFmtId="0" fontId="0" fillId="22" borderId="10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46" fillId="0" borderId="1" xfId="0" applyFont="1" applyBorder="1" applyAlignment="1">
      <alignment horizontal="center" vertical="center"/>
    </xf>
    <xf numFmtId="14" fontId="46" fillId="0" borderId="1" xfId="0" applyNumberFormat="1" applyFont="1" applyBorder="1" applyAlignment="1">
      <alignment horizontal="center" vertical="center" textRotation="90" wrapText="1"/>
    </xf>
    <xf numFmtId="0" fontId="64" fillId="18" borderId="1" xfId="0" applyFont="1" applyFill="1" applyBorder="1" applyAlignment="1">
      <alignment horizontal="center" vertical="center" wrapText="1"/>
    </xf>
    <xf numFmtId="0" fontId="54" fillId="18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textRotation="45"/>
    </xf>
    <xf numFmtId="0" fontId="5" fillId="12" borderId="1" xfId="0" applyFont="1" applyFill="1" applyBorder="1" applyAlignment="1">
      <alignment horizontal="center" vertical="center" textRotation="90"/>
    </xf>
    <xf numFmtId="0" fontId="4" fillId="18" borderId="1" xfId="0" applyFont="1" applyFill="1" applyBorder="1" applyAlignment="1">
      <alignment horizontal="center" vertical="center" wrapText="1"/>
    </xf>
    <xf numFmtId="0" fontId="46" fillId="19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 vertical="center" textRotation="90" wrapText="1"/>
    </xf>
    <xf numFmtId="0" fontId="54" fillId="18" borderId="1" xfId="0" applyFont="1" applyFill="1" applyBorder="1" applyAlignment="1">
      <alignment horizontal="center" vertical="center" textRotation="45"/>
    </xf>
    <xf numFmtId="14" fontId="37" fillId="0" borderId="1" xfId="0" applyNumberFormat="1" applyFont="1" applyFill="1" applyBorder="1" applyAlignment="1">
      <alignment horizontal="center" vertical="center" textRotation="90" wrapText="1"/>
    </xf>
    <xf numFmtId="0" fontId="4" fillId="17" borderId="1" xfId="0" applyFont="1" applyFill="1" applyBorder="1" applyAlignment="1">
      <alignment horizontal="center" vertical="center" textRotation="135"/>
    </xf>
    <xf numFmtId="0" fontId="9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textRotation="90" wrapText="1"/>
    </xf>
    <xf numFmtId="0" fontId="53" fillId="0" borderId="1" xfId="0" applyFont="1" applyFill="1" applyBorder="1" applyAlignment="1">
      <alignment horizontal="center"/>
    </xf>
    <xf numFmtId="0" fontId="46" fillId="15" borderId="1" xfId="0" applyFont="1" applyFill="1" applyBorder="1" applyAlignment="1">
      <alignment horizontal="center"/>
    </xf>
    <xf numFmtId="0" fontId="46" fillId="14" borderId="1" xfId="0" applyFont="1" applyFill="1" applyBorder="1" applyAlignment="1">
      <alignment horizontal="center"/>
    </xf>
    <xf numFmtId="14" fontId="46" fillId="0" borderId="1" xfId="0" applyNumberFormat="1" applyFont="1" applyFill="1" applyBorder="1" applyAlignment="1">
      <alignment horizontal="center" vertical="center" textRotation="90" wrapText="1"/>
    </xf>
    <xf numFmtId="20" fontId="98" fillId="21" borderId="8" xfId="0" applyNumberFormat="1" applyFont="1" applyFill="1" applyBorder="1" applyAlignment="1">
      <alignment horizontal="center" vertical="center"/>
    </xf>
    <xf numFmtId="20" fontId="98" fillId="21" borderId="9" xfId="0" applyNumberFormat="1" applyFont="1" applyFill="1" applyBorder="1" applyAlignment="1">
      <alignment horizontal="center" vertical="center"/>
    </xf>
    <xf numFmtId="20" fontId="98" fillId="21" borderId="10" xfId="0" applyNumberFormat="1" applyFont="1" applyFill="1" applyBorder="1" applyAlignment="1">
      <alignment horizontal="center" vertical="center"/>
    </xf>
    <xf numFmtId="20" fontId="98" fillId="21" borderId="1" xfId="0" applyNumberFormat="1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46" fillId="14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textRotation="90" wrapText="1"/>
    </xf>
    <xf numFmtId="0" fontId="89" fillId="12" borderId="1" xfId="0" applyFont="1" applyFill="1" applyBorder="1" applyAlignment="1">
      <alignment horizontal="center" vertical="center" wrapText="1"/>
    </xf>
    <xf numFmtId="0" fontId="89" fillId="12" borderId="1" xfId="0" applyFont="1" applyFill="1" applyBorder="1" applyAlignment="1">
      <alignment horizontal="center" vertical="center" textRotation="90" wrapText="1"/>
    </xf>
    <xf numFmtId="0" fontId="86" fillId="4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15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0" fontId="46" fillId="11" borderId="1" xfId="0" applyFont="1" applyFill="1" applyBorder="1" applyAlignment="1">
      <alignment horizontal="center"/>
    </xf>
    <xf numFmtId="0" fontId="0" fillId="4" borderId="0" xfId="0" applyFill="1" applyAlignment="1"/>
  </cellXfs>
  <cellStyles count="3">
    <cellStyle name="Entrada" xfId="2" builtinId="20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E1E1"/>
      <color rgb="FFFFCCCC"/>
      <color rgb="FFFF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564173</xdr:colOff>
      <xdr:row>0</xdr:row>
      <xdr:rowOff>0</xdr:rowOff>
    </xdr:from>
    <xdr:to>
      <xdr:col>5</xdr:col>
      <xdr:colOff>41056</xdr:colOff>
      <xdr:row>5</xdr:row>
      <xdr:rowOff>73268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198" y="0"/>
          <a:ext cx="866593" cy="8352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55463</xdr:colOff>
      <xdr:row>3</xdr:row>
      <xdr:rowOff>113219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89713" cy="71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322163</xdr:colOff>
      <xdr:row>3</xdr:row>
      <xdr:rowOff>113219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13463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2"/>
  <sheetViews>
    <sheetView topLeftCell="A16" zoomScale="98" zoomScaleNormal="98" zoomScaleSheetLayoutView="100" workbookViewId="0">
      <selection activeCell="A39" sqref="A39:K829"/>
    </sheetView>
  </sheetViews>
  <sheetFormatPr baseColWidth="10" defaultColWidth="11.42578125" defaultRowHeight="12" x14ac:dyDescent="0.2"/>
  <cols>
    <col min="1" max="1" width="6.140625" style="1" customWidth="1"/>
    <col min="2" max="2" width="13.28515625" style="1" bestFit="1" customWidth="1"/>
    <col min="3" max="3" width="4.5703125" style="1" bestFit="1" customWidth="1"/>
    <col min="4" max="4" width="15.85546875" style="1" bestFit="1" customWidth="1"/>
    <col min="5" max="5" width="5" style="1" customWidth="1"/>
    <col min="6" max="6" width="12.5703125" style="1" bestFit="1" customWidth="1"/>
    <col min="7" max="7" width="4.28515625" style="1" customWidth="1"/>
    <col min="8" max="8" width="13" style="1" customWidth="1"/>
    <col min="9" max="9" width="4.42578125" style="1" customWidth="1"/>
    <col min="10" max="10" width="15" style="1" customWidth="1"/>
    <col min="11" max="11" width="4.42578125" style="1" customWidth="1"/>
    <col min="12" max="12" width="0" style="1" hidden="1" customWidth="1"/>
    <col min="13" max="13" width="12.140625" style="1" bestFit="1" customWidth="1"/>
    <col min="14" max="16384" width="11.42578125" style="1"/>
  </cols>
  <sheetData>
    <row r="1" spans="1:12" ht="12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2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2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ht="12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ht="30" x14ac:dyDescent="0.2">
      <c r="A7" s="543" t="s">
        <v>0</v>
      </c>
      <c r="B7" s="543"/>
      <c r="C7" s="543"/>
      <c r="D7" s="543"/>
      <c r="E7" s="543"/>
      <c r="F7" s="543"/>
      <c r="G7" s="543"/>
      <c r="H7" s="543"/>
      <c r="I7" s="543"/>
      <c r="J7" s="543"/>
      <c r="K7" s="543"/>
    </row>
    <row r="8" spans="1:12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ht="12" customHeight="1" x14ac:dyDescent="0.2">
      <c r="A9" s="551" t="s">
        <v>236</v>
      </c>
      <c r="B9" s="551"/>
      <c r="C9" s="551"/>
      <c r="D9" s="551"/>
      <c r="E9" s="551"/>
      <c r="F9" s="551"/>
      <c r="G9" s="551"/>
      <c r="H9" s="551"/>
      <c r="I9" s="551"/>
      <c r="J9" s="551"/>
      <c r="K9" s="551"/>
    </row>
    <row r="10" spans="1:12" ht="26.25" x14ac:dyDescent="0.2">
      <c r="A10" s="544" t="s">
        <v>1</v>
      </c>
      <c r="B10" s="544"/>
      <c r="C10" s="544"/>
      <c r="D10" s="544" t="s">
        <v>2</v>
      </c>
      <c r="E10" s="544"/>
      <c r="F10" s="544"/>
      <c r="G10" s="544"/>
      <c r="H10" s="544"/>
      <c r="I10" s="544"/>
      <c r="J10" s="544"/>
      <c r="K10" s="544"/>
    </row>
    <row r="11" spans="1:12" ht="26.25" x14ac:dyDescent="0.2">
      <c r="A11" s="544" t="s">
        <v>3</v>
      </c>
      <c r="B11" s="544"/>
      <c r="C11" s="544"/>
      <c r="D11" s="544" t="s">
        <v>4</v>
      </c>
      <c r="E11" s="544"/>
      <c r="F11" s="544"/>
      <c r="G11" s="544"/>
      <c r="H11" s="544"/>
      <c r="I11" s="544"/>
      <c r="J11" s="544"/>
      <c r="K11" s="544"/>
    </row>
    <row r="12" spans="1:12" ht="12" customHeight="1" x14ac:dyDescent="0.2"/>
    <row r="13" spans="1:12" ht="12" customHeight="1" thickBot="1" x14ac:dyDescent="0.3">
      <c r="A13" s="92" t="s">
        <v>5</v>
      </c>
      <c r="B13"/>
      <c r="C13"/>
      <c r="D13"/>
      <c r="E13"/>
      <c r="F13"/>
      <c r="G13"/>
      <c r="H13"/>
      <c r="I13"/>
      <c r="J13"/>
      <c r="K13"/>
    </row>
    <row r="14" spans="1:12" ht="12" customHeight="1" thickBot="1" x14ac:dyDescent="0.25">
      <c r="A14" s="522" t="s">
        <v>6</v>
      </c>
      <c r="B14" s="523"/>
      <c r="C14" s="524"/>
      <c r="D14" s="525" t="s">
        <v>7</v>
      </c>
      <c r="E14" s="522" t="s">
        <v>8</v>
      </c>
      <c r="F14" s="523"/>
      <c r="G14" s="523"/>
      <c r="H14" s="523"/>
      <c r="I14" s="523"/>
      <c r="J14" s="523"/>
      <c r="K14" s="523"/>
      <c r="L14" s="523"/>
    </row>
    <row r="15" spans="1:12" ht="12" customHeight="1" thickBot="1" x14ac:dyDescent="0.25">
      <c r="A15" s="522"/>
      <c r="B15" s="523"/>
      <c r="C15" s="524"/>
      <c r="D15" s="526"/>
      <c r="E15" s="2" t="s">
        <v>9</v>
      </c>
      <c r="F15" s="2" t="s">
        <v>10</v>
      </c>
      <c r="G15" s="2" t="s">
        <v>11</v>
      </c>
      <c r="H15" s="2" t="s">
        <v>12</v>
      </c>
      <c r="I15" s="2" t="s">
        <v>13</v>
      </c>
      <c r="J15" s="2" t="s">
        <v>14</v>
      </c>
      <c r="K15" s="2" t="s">
        <v>15</v>
      </c>
      <c r="L15" s="2" t="s">
        <v>16</v>
      </c>
    </row>
    <row r="16" spans="1:12" ht="12" customHeight="1" thickBot="1" x14ac:dyDescent="0.25">
      <c r="A16" s="545" t="s">
        <v>17</v>
      </c>
      <c r="B16" s="546"/>
      <c r="C16" s="547"/>
      <c r="D16" s="93" t="s">
        <v>18</v>
      </c>
      <c r="E16" s="94">
        <v>26</v>
      </c>
      <c r="F16" s="94">
        <v>7</v>
      </c>
      <c r="G16" s="94">
        <v>21</v>
      </c>
      <c r="H16" s="94"/>
      <c r="I16" s="94"/>
      <c r="J16" s="94">
        <v>2</v>
      </c>
      <c r="K16" s="94">
        <v>2</v>
      </c>
      <c r="L16" s="94"/>
    </row>
    <row r="17" spans="1:12" ht="12" customHeight="1" thickBot="1" x14ac:dyDescent="0.25">
      <c r="A17" s="548" t="s">
        <v>19</v>
      </c>
      <c r="B17" s="549"/>
      <c r="C17" s="550"/>
      <c r="D17" s="95" t="s">
        <v>20</v>
      </c>
      <c r="E17" s="96">
        <v>33</v>
      </c>
      <c r="F17" s="96">
        <v>7</v>
      </c>
      <c r="G17" s="96">
        <v>14</v>
      </c>
      <c r="H17" s="96"/>
      <c r="I17" s="96"/>
      <c r="J17" s="96">
        <v>2</v>
      </c>
      <c r="K17" s="96">
        <v>2</v>
      </c>
      <c r="L17" s="96"/>
    </row>
    <row r="18" spans="1:12" ht="12" customHeight="1" thickBot="1" x14ac:dyDescent="0.25">
      <c r="A18" s="552" t="s">
        <v>21</v>
      </c>
      <c r="B18" s="553"/>
      <c r="C18" s="554"/>
      <c r="D18" s="97" t="s">
        <v>22</v>
      </c>
      <c r="E18" s="3">
        <v>26</v>
      </c>
      <c r="F18" s="3">
        <v>7</v>
      </c>
      <c r="G18" s="3">
        <v>11</v>
      </c>
      <c r="H18" s="3">
        <v>10</v>
      </c>
      <c r="I18" s="3"/>
      <c r="J18" s="3">
        <v>2</v>
      </c>
      <c r="K18" s="3">
        <v>2</v>
      </c>
      <c r="L18" s="3"/>
    </row>
    <row r="19" spans="1:12" ht="12" customHeight="1" thickBot="1" x14ac:dyDescent="0.25">
      <c r="A19" s="519" t="s">
        <v>23</v>
      </c>
      <c r="B19" s="520"/>
      <c r="C19" s="521"/>
      <c r="D19" s="98" t="s">
        <v>24</v>
      </c>
      <c r="E19" s="99">
        <v>28</v>
      </c>
      <c r="F19" s="99">
        <v>10</v>
      </c>
      <c r="G19" s="99"/>
      <c r="H19" s="99"/>
      <c r="I19" s="99"/>
      <c r="J19" s="99"/>
      <c r="K19" s="99">
        <v>2</v>
      </c>
      <c r="L19" s="99"/>
    </row>
    <row r="20" spans="1:12" ht="12" customHeight="1" x14ac:dyDescent="0.2"/>
    <row r="21" spans="1:12" ht="12" customHeight="1" thickBot="1" x14ac:dyDescent="0.3">
      <c r="A21" s="92" t="s">
        <v>25</v>
      </c>
      <c r="B21"/>
      <c r="C21"/>
      <c r="D21"/>
      <c r="E21"/>
      <c r="F21"/>
      <c r="G21"/>
      <c r="H21"/>
      <c r="I21"/>
      <c r="J21"/>
      <c r="K21"/>
    </row>
    <row r="22" spans="1:12" ht="12" customHeight="1" thickBot="1" x14ac:dyDescent="0.25">
      <c r="A22" s="522" t="s">
        <v>6</v>
      </c>
      <c r="B22" s="523"/>
      <c r="C22" s="524"/>
      <c r="D22" s="525" t="s">
        <v>7</v>
      </c>
      <c r="E22" s="522" t="s">
        <v>8</v>
      </c>
      <c r="F22" s="523"/>
      <c r="G22" s="523"/>
      <c r="H22" s="523"/>
      <c r="I22" s="523"/>
      <c r="J22" s="523"/>
      <c r="K22" s="523"/>
      <c r="L22" s="523"/>
    </row>
    <row r="23" spans="1:12" ht="12" customHeight="1" thickBot="1" x14ac:dyDescent="0.25">
      <c r="A23" s="522"/>
      <c r="B23" s="523"/>
      <c r="C23" s="524"/>
      <c r="D23" s="526"/>
      <c r="E23" s="2" t="s">
        <v>9</v>
      </c>
      <c r="F23" s="2" t="s">
        <v>10</v>
      </c>
      <c r="G23" s="2" t="s">
        <v>11</v>
      </c>
      <c r="H23" s="2" t="s">
        <v>12</v>
      </c>
      <c r="I23" s="2" t="s">
        <v>13</v>
      </c>
      <c r="J23" s="2" t="s">
        <v>14</v>
      </c>
      <c r="K23" s="2" t="s">
        <v>15</v>
      </c>
      <c r="L23" s="2" t="s">
        <v>16</v>
      </c>
    </row>
    <row r="24" spans="1:12" ht="12" customHeight="1" thickBot="1" x14ac:dyDescent="0.25">
      <c r="A24" s="527" t="s">
        <v>26</v>
      </c>
      <c r="B24" s="528"/>
      <c r="C24" s="529"/>
      <c r="D24" s="100" t="s">
        <v>27</v>
      </c>
      <c r="E24" s="101">
        <v>26</v>
      </c>
      <c r="F24" s="102">
        <v>28</v>
      </c>
      <c r="G24" s="101"/>
      <c r="H24" s="101"/>
      <c r="I24" s="101"/>
      <c r="J24" s="101">
        <v>2</v>
      </c>
      <c r="K24" s="101">
        <v>2</v>
      </c>
      <c r="L24" s="101"/>
    </row>
    <row r="25" spans="1:12" ht="12" customHeight="1" thickBot="1" x14ac:dyDescent="0.25">
      <c r="A25" s="530" t="s">
        <v>28</v>
      </c>
      <c r="B25" s="531"/>
      <c r="C25" s="532"/>
      <c r="D25" s="103" t="s">
        <v>29</v>
      </c>
      <c r="E25" s="104">
        <v>26</v>
      </c>
      <c r="F25" s="104">
        <v>14</v>
      </c>
      <c r="G25" s="104">
        <v>14</v>
      </c>
      <c r="H25" s="104"/>
      <c r="I25" s="104"/>
      <c r="J25" s="104">
        <v>2</v>
      </c>
      <c r="K25" s="104">
        <v>2</v>
      </c>
      <c r="L25" s="104"/>
    </row>
    <row r="26" spans="1:12" ht="12" customHeight="1" thickBot="1" x14ac:dyDescent="0.25">
      <c r="A26" s="533" t="s">
        <v>30</v>
      </c>
      <c r="B26" s="534"/>
      <c r="C26" s="535"/>
      <c r="D26" s="97" t="s">
        <v>31</v>
      </c>
      <c r="E26" s="3">
        <v>26</v>
      </c>
      <c r="F26" s="3">
        <v>14</v>
      </c>
      <c r="G26" s="3">
        <v>14</v>
      </c>
      <c r="H26" s="3">
        <v>6</v>
      </c>
      <c r="I26" s="3"/>
      <c r="J26" s="3">
        <v>2</v>
      </c>
      <c r="K26" s="3">
        <v>2</v>
      </c>
      <c r="L26" s="3"/>
    </row>
    <row r="27" spans="1:12" ht="12" customHeight="1" thickBot="1" x14ac:dyDescent="0.25">
      <c r="A27" s="536" t="s">
        <v>32</v>
      </c>
      <c r="B27" s="537"/>
      <c r="C27" s="538"/>
      <c r="D27" s="93" t="s">
        <v>33</v>
      </c>
      <c r="E27" s="94">
        <v>26</v>
      </c>
      <c r="F27" s="94">
        <v>14</v>
      </c>
      <c r="G27" s="94">
        <v>14</v>
      </c>
      <c r="H27" s="94"/>
      <c r="I27" s="94"/>
      <c r="J27" s="94">
        <v>2</v>
      </c>
      <c r="K27" s="94">
        <v>2</v>
      </c>
      <c r="L27" s="94"/>
    </row>
    <row r="28" spans="1:12" ht="12" customHeight="1" thickBot="1" x14ac:dyDescent="0.25">
      <c r="A28" s="539" t="s">
        <v>34</v>
      </c>
      <c r="B28" s="540"/>
      <c r="C28" s="541"/>
      <c r="D28" s="98" t="s">
        <v>35</v>
      </c>
      <c r="E28" s="99">
        <v>26</v>
      </c>
      <c r="F28" s="99">
        <v>14</v>
      </c>
      <c r="G28" s="99">
        <v>10</v>
      </c>
      <c r="H28" s="99">
        <v>4</v>
      </c>
      <c r="I28" s="99"/>
      <c r="J28" s="99">
        <v>2</v>
      </c>
      <c r="K28" s="99">
        <v>2</v>
      </c>
      <c r="L28" s="99"/>
    </row>
    <row r="29" spans="1:12" ht="12" customHeight="1" thickBot="1" x14ac:dyDescent="0.25">
      <c r="A29" s="555" t="s">
        <v>36</v>
      </c>
      <c r="B29" s="556"/>
      <c r="C29" s="557"/>
      <c r="D29" s="105" t="s">
        <v>37</v>
      </c>
      <c r="E29" s="106">
        <v>26</v>
      </c>
      <c r="F29" s="106">
        <v>14</v>
      </c>
      <c r="G29" s="106">
        <v>14</v>
      </c>
      <c r="H29" s="106"/>
      <c r="I29" s="106"/>
      <c r="J29" s="106">
        <v>2</v>
      </c>
      <c r="K29" s="106">
        <v>2</v>
      </c>
      <c r="L29" s="106"/>
    </row>
    <row r="30" spans="1:12" ht="12" customHeight="1" thickBot="1" x14ac:dyDescent="0.25">
      <c r="A30" s="558" t="s">
        <v>38</v>
      </c>
      <c r="B30" s="559"/>
      <c r="C30" s="560"/>
      <c r="D30" s="107" t="s">
        <v>39</v>
      </c>
      <c r="E30" s="108">
        <v>26</v>
      </c>
      <c r="F30" s="108">
        <v>14</v>
      </c>
      <c r="G30" s="108">
        <v>14</v>
      </c>
      <c r="H30" s="108"/>
      <c r="I30" s="108"/>
      <c r="J30" s="108">
        <v>2</v>
      </c>
      <c r="K30" s="108">
        <v>2</v>
      </c>
      <c r="L30" s="108"/>
    </row>
    <row r="31" spans="1:12" ht="12" customHeight="1" thickBot="1" x14ac:dyDescent="0.25">
      <c r="A31" s="561" t="s">
        <v>40</v>
      </c>
      <c r="B31" s="562"/>
      <c r="C31" s="563"/>
      <c r="D31" s="109" t="s">
        <v>41</v>
      </c>
      <c r="E31" s="110">
        <v>26</v>
      </c>
      <c r="F31" s="110">
        <v>14</v>
      </c>
      <c r="G31" s="110">
        <v>14</v>
      </c>
      <c r="H31" s="110"/>
      <c r="I31" s="110"/>
      <c r="J31" s="110">
        <v>2</v>
      </c>
      <c r="K31" s="110">
        <v>2</v>
      </c>
      <c r="L31" s="110"/>
    </row>
    <row r="32" spans="1:12" ht="12" customHeight="1" thickBot="1" x14ac:dyDescent="0.25">
      <c r="A32" s="564" t="s">
        <v>42</v>
      </c>
      <c r="B32" s="565"/>
      <c r="C32" s="566"/>
      <c r="D32" s="111" t="s">
        <v>43</v>
      </c>
      <c r="E32" s="112">
        <v>26</v>
      </c>
      <c r="F32" s="112">
        <v>14</v>
      </c>
      <c r="G32" s="112">
        <v>14</v>
      </c>
      <c r="H32" s="112"/>
      <c r="I32" s="112"/>
      <c r="J32" s="112">
        <v>2</v>
      </c>
      <c r="K32" s="112">
        <v>2</v>
      </c>
      <c r="L32" s="112"/>
    </row>
    <row r="33" spans="1:12" ht="12" customHeight="1" thickBot="1" x14ac:dyDescent="0.25">
      <c r="A33" s="567" t="s">
        <v>44</v>
      </c>
      <c r="B33" s="568"/>
      <c r="C33" s="569"/>
      <c r="D33" s="113" t="s">
        <v>45</v>
      </c>
      <c r="E33" s="114">
        <v>26</v>
      </c>
      <c r="F33" s="114">
        <v>14</v>
      </c>
      <c r="G33" s="114">
        <v>8</v>
      </c>
      <c r="H33" s="114">
        <v>6</v>
      </c>
      <c r="I33" s="114"/>
      <c r="J33" s="114">
        <v>2</v>
      </c>
      <c r="K33" s="114">
        <v>2</v>
      </c>
      <c r="L33" s="114"/>
    </row>
    <row r="34" spans="1:12" ht="12" customHeight="1" x14ac:dyDescent="0.2"/>
    <row r="39" spans="1:12" ht="12" customHeight="1" x14ac:dyDescent="0.2">
      <c r="A39" s="5">
        <v>1</v>
      </c>
      <c r="B39" s="6" t="s">
        <v>46</v>
      </c>
      <c r="C39" s="479">
        <v>44809</v>
      </c>
      <c r="D39" s="480"/>
      <c r="E39" s="480">
        <f>C39+4</f>
        <v>44813</v>
      </c>
      <c r="F39" s="481"/>
      <c r="K39" s="1" t="s">
        <v>47</v>
      </c>
    </row>
    <row r="40" spans="1:12" ht="12" customHeight="1" x14ac:dyDescent="0.2">
      <c r="A40" s="477" t="s">
        <v>48</v>
      </c>
      <c r="B40" s="7" t="s">
        <v>49</v>
      </c>
      <c r="C40" s="8"/>
      <c r="D40" s="76" t="s">
        <v>50</v>
      </c>
      <c r="E40" s="77"/>
      <c r="F40" s="9" t="s">
        <v>51</v>
      </c>
      <c r="G40" s="10"/>
      <c r="H40" s="11" t="s">
        <v>52</v>
      </c>
      <c r="I40" s="12"/>
      <c r="J40" s="11" t="s">
        <v>53</v>
      </c>
      <c r="K40" s="12"/>
    </row>
    <row r="41" spans="1:12" ht="12" customHeight="1" x14ac:dyDescent="0.2">
      <c r="A41" s="478"/>
      <c r="B41" s="13">
        <f>C39</f>
        <v>44809</v>
      </c>
      <c r="C41" s="14" t="s">
        <v>54</v>
      </c>
      <c r="D41" s="26">
        <f>B41+1</f>
        <v>44810</v>
      </c>
      <c r="E41" s="27" t="s">
        <v>54</v>
      </c>
      <c r="F41" s="15">
        <f>B41+2</f>
        <v>44811</v>
      </c>
      <c r="G41" s="16" t="s">
        <v>54</v>
      </c>
      <c r="H41" s="17">
        <f>B41+3</f>
        <v>44812</v>
      </c>
      <c r="I41" s="18" t="s">
        <v>54</v>
      </c>
      <c r="J41" s="17">
        <f>B41+4</f>
        <v>44813</v>
      </c>
      <c r="K41" s="18" t="s">
        <v>54</v>
      </c>
    </row>
    <row r="42" spans="1:12" ht="12" customHeight="1" x14ac:dyDescent="0.2">
      <c r="A42" s="127">
        <v>0.9</v>
      </c>
      <c r="B42" s="29"/>
      <c r="C42" s="29"/>
      <c r="D42" s="29"/>
      <c r="E42" s="29"/>
      <c r="F42" s="126"/>
      <c r="G42" s="126"/>
      <c r="H42" s="126"/>
      <c r="I42" s="126"/>
      <c r="J42" s="506" t="s">
        <v>55</v>
      </c>
      <c r="K42" s="507"/>
    </row>
    <row r="43" spans="1:12" ht="12" customHeight="1" x14ac:dyDescent="0.2">
      <c r="A43" s="127">
        <v>0.90909090909090906</v>
      </c>
      <c r="B43" s="32"/>
      <c r="C43" s="32"/>
      <c r="D43" s="32"/>
      <c r="E43" s="32"/>
      <c r="F43" s="126"/>
      <c r="G43" s="126"/>
      <c r="H43" s="126"/>
      <c r="I43" s="126"/>
      <c r="J43" s="510"/>
      <c r="K43" s="511"/>
    </row>
    <row r="44" spans="1:12" ht="12" customHeight="1" x14ac:dyDescent="0.2">
      <c r="A44" s="127">
        <v>0.91666666666666663</v>
      </c>
      <c r="B44" s="33"/>
      <c r="C44" s="33"/>
      <c r="D44" s="33"/>
      <c r="E44" s="33"/>
      <c r="F44" s="126"/>
      <c r="G44" s="126"/>
      <c r="H44" s="126"/>
      <c r="I44" s="126"/>
      <c r="J44" s="510"/>
      <c r="K44" s="511"/>
    </row>
    <row r="45" spans="1:12" ht="12" customHeight="1" x14ac:dyDescent="0.2">
      <c r="A45" s="127">
        <v>0.92307692307692313</v>
      </c>
      <c r="B45" s="23"/>
      <c r="C45" s="23"/>
      <c r="D45" s="23"/>
      <c r="E45" s="23"/>
      <c r="F45" s="126"/>
      <c r="G45" s="126"/>
      <c r="H45" s="126"/>
      <c r="I45" s="126"/>
      <c r="J45" s="510"/>
      <c r="K45" s="511"/>
    </row>
    <row r="46" spans="1:12" ht="12" customHeight="1" x14ac:dyDescent="0.2">
      <c r="A46" s="127">
        <v>0.9285714285714286</v>
      </c>
      <c r="B46" s="32"/>
      <c r="C46" s="32"/>
      <c r="D46" s="23"/>
      <c r="E46" s="23"/>
      <c r="F46" s="126"/>
      <c r="G46" s="126"/>
      <c r="H46" s="126"/>
      <c r="I46" s="126"/>
      <c r="J46" s="510"/>
      <c r="K46" s="511"/>
    </row>
    <row r="47" spans="1:12" ht="12" customHeight="1" x14ac:dyDescent="0.2">
      <c r="A47" s="128"/>
      <c r="B47" s="32"/>
      <c r="C47" s="32"/>
      <c r="D47" s="32"/>
      <c r="E47" s="32"/>
      <c r="F47" s="126"/>
      <c r="G47" s="126"/>
      <c r="H47" s="126"/>
      <c r="I47" s="126"/>
      <c r="J47" s="510"/>
      <c r="K47" s="511"/>
    </row>
    <row r="48" spans="1:12" ht="12" customHeight="1" x14ac:dyDescent="0.2">
      <c r="A48" s="127">
        <v>0.9</v>
      </c>
      <c r="B48" s="29"/>
      <c r="C48" s="29"/>
      <c r="D48" s="29"/>
      <c r="E48" s="29"/>
      <c r="F48" s="126"/>
      <c r="G48" s="126"/>
      <c r="H48" s="126"/>
      <c r="I48" s="126"/>
      <c r="J48" s="510"/>
      <c r="K48" s="511"/>
    </row>
    <row r="49" spans="1:11" ht="12" customHeight="1" x14ac:dyDescent="0.2">
      <c r="A49" s="127">
        <v>0.90909090909090906</v>
      </c>
      <c r="B49" s="23"/>
      <c r="C49" s="23"/>
      <c r="D49" s="23"/>
      <c r="E49" s="23"/>
      <c r="F49" s="126"/>
      <c r="G49" s="126"/>
      <c r="H49" s="126"/>
      <c r="I49" s="126"/>
      <c r="J49" s="510"/>
      <c r="K49" s="511"/>
    </row>
    <row r="50" spans="1:11" ht="12" customHeight="1" x14ac:dyDescent="0.2">
      <c r="A50" s="127">
        <v>0.91666666666666663</v>
      </c>
      <c r="B50" s="33"/>
      <c r="C50" s="33"/>
      <c r="D50" s="33"/>
      <c r="E50" s="33"/>
      <c r="F50" s="126"/>
      <c r="G50" s="126"/>
      <c r="H50" s="126"/>
      <c r="I50" s="126"/>
      <c r="J50" s="510"/>
      <c r="K50" s="511"/>
    </row>
    <row r="51" spans="1:11" ht="12" customHeight="1" x14ac:dyDescent="0.2">
      <c r="A51" s="127">
        <v>0.92307692307692313</v>
      </c>
      <c r="B51" s="33"/>
      <c r="C51" s="33"/>
      <c r="D51" s="33"/>
      <c r="E51" s="33"/>
      <c r="F51" s="126"/>
      <c r="G51" s="126"/>
      <c r="H51" s="126"/>
      <c r="I51" s="126"/>
      <c r="J51" s="508"/>
      <c r="K51" s="509"/>
    </row>
    <row r="52" spans="1:11" ht="12" customHeight="1" x14ac:dyDescent="0.2">
      <c r="A52" s="24"/>
      <c r="F52" s="25"/>
      <c r="G52" s="25"/>
    </row>
    <row r="53" spans="1:11" ht="12" customHeight="1" x14ac:dyDescent="0.2">
      <c r="A53" s="477" t="s">
        <v>48</v>
      </c>
      <c r="B53" s="7" t="s">
        <v>49</v>
      </c>
      <c r="C53" s="8"/>
      <c r="D53" s="76" t="s">
        <v>50</v>
      </c>
      <c r="E53" s="77"/>
      <c r="F53" s="9" t="s">
        <v>51</v>
      </c>
      <c r="G53" s="10"/>
      <c r="H53" s="11" t="s">
        <v>52</v>
      </c>
      <c r="I53" s="12"/>
      <c r="J53" s="11" t="s">
        <v>53</v>
      </c>
      <c r="K53" s="12"/>
    </row>
    <row r="54" spans="1:11" ht="12" customHeight="1" x14ac:dyDescent="0.2">
      <c r="A54" s="478"/>
      <c r="B54" s="13">
        <f>B41</f>
        <v>44809</v>
      </c>
      <c r="C54" s="14" t="s">
        <v>54</v>
      </c>
      <c r="D54" s="26">
        <f>B54+1</f>
        <v>44810</v>
      </c>
      <c r="E54" s="27" t="s">
        <v>54</v>
      </c>
      <c r="F54" s="15">
        <f>B54+2</f>
        <v>44811</v>
      </c>
      <c r="G54" s="16" t="s">
        <v>54</v>
      </c>
      <c r="H54" s="17">
        <f>B54+3</f>
        <v>44812</v>
      </c>
      <c r="I54" s="18" t="s">
        <v>54</v>
      </c>
      <c r="J54" s="17">
        <f>B54+4</f>
        <v>44813</v>
      </c>
      <c r="K54" s="18" t="s">
        <v>54</v>
      </c>
    </row>
    <row r="55" spans="1:11" ht="12" customHeight="1" x14ac:dyDescent="0.2">
      <c r="A55" s="6" t="s">
        <v>66</v>
      </c>
      <c r="B55" s="29"/>
      <c r="C55" s="29"/>
      <c r="D55" s="29"/>
      <c r="E55" s="29"/>
      <c r="F55" s="126"/>
      <c r="G55" s="126"/>
      <c r="H55" s="126"/>
      <c r="I55" s="126"/>
      <c r="J55" s="506" t="s">
        <v>55</v>
      </c>
      <c r="K55" s="507"/>
    </row>
    <row r="56" spans="1:11" ht="12" customHeight="1" x14ac:dyDescent="0.2">
      <c r="A56" s="136" t="s">
        <v>68</v>
      </c>
      <c r="B56" s="32"/>
      <c r="C56" s="32"/>
      <c r="D56" s="32"/>
      <c r="E56" s="32"/>
      <c r="F56" s="126"/>
      <c r="G56" s="126"/>
      <c r="H56" s="126"/>
      <c r="I56" s="126"/>
      <c r="J56" s="510"/>
      <c r="K56" s="511"/>
    </row>
    <row r="57" spans="1:11" ht="12" customHeight="1" x14ac:dyDescent="0.2">
      <c r="A57" s="127">
        <v>0.92307692307692313</v>
      </c>
      <c r="B57" s="23"/>
      <c r="C57" s="23"/>
      <c r="D57" s="23"/>
      <c r="E57" s="23"/>
      <c r="F57" s="126"/>
      <c r="G57" s="126"/>
      <c r="H57" s="126"/>
      <c r="I57" s="126"/>
      <c r="J57" s="510"/>
      <c r="K57" s="511"/>
    </row>
    <row r="58" spans="1:11" ht="12" customHeight="1" x14ac:dyDescent="0.2">
      <c r="A58" s="127">
        <v>0.9285714285714286</v>
      </c>
      <c r="B58" s="32"/>
      <c r="C58" s="32"/>
      <c r="D58" s="23"/>
      <c r="E58" s="23"/>
      <c r="F58" s="126"/>
      <c r="G58" s="126"/>
      <c r="H58" s="126"/>
      <c r="I58" s="126"/>
      <c r="J58" s="510"/>
      <c r="K58" s="511"/>
    </row>
    <row r="59" spans="1:11" ht="12" customHeight="1" x14ac:dyDescent="0.2">
      <c r="A59" s="128"/>
      <c r="B59" s="32"/>
      <c r="C59" s="32"/>
      <c r="D59" s="32"/>
      <c r="E59" s="32"/>
      <c r="F59" s="126"/>
      <c r="G59" s="126"/>
      <c r="H59" s="126"/>
      <c r="I59" s="126"/>
      <c r="J59" s="510"/>
      <c r="K59" s="511"/>
    </row>
    <row r="60" spans="1:11" ht="12" customHeight="1" x14ac:dyDescent="0.2">
      <c r="A60" s="127">
        <v>0.9</v>
      </c>
      <c r="B60" s="29"/>
      <c r="C60" s="29"/>
      <c r="D60" s="29"/>
      <c r="E60" s="29"/>
      <c r="F60" s="126"/>
      <c r="G60" s="126"/>
      <c r="H60" s="126"/>
      <c r="I60" s="126"/>
      <c r="J60" s="510"/>
      <c r="K60" s="511"/>
    </row>
    <row r="61" spans="1:11" ht="12" customHeight="1" x14ac:dyDescent="0.2">
      <c r="A61" s="127">
        <v>0.90909090909090906</v>
      </c>
      <c r="B61" s="23"/>
      <c r="C61" s="23"/>
      <c r="D61" s="23"/>
      <c r="E61" s="23"/>
      <c r="F61" s="126"/>
      <c r="G61" s="126"/>
      <c r="H61" s="126"/>
      <c r="I61" s="126"/>
      <c r="J61" s="510"/>
      <c r="K61" s="511"/>
    </row>
    <row r="62" spans="1:11" ht="12" customHeight="1" x14ac:dyDescent="0.2">
      <c r="A62" s="127">
        <v>0.91666666666666663</v>
      </c>
      <c r="B62" s="33"/>
      <c r="C62" s="33"/>
      <c r="D62" s="33"/>
      <c r="E62" s="33"/>
      <c r="F62" s="126"/>
      <c r="G62" s="126"/>
      <c r="H62" s="126"/>
      <c r="I62" s="126"/>
      <c r="J62" s="510"/>
      <c r="K62" s="511"/>
    </row>
    <row r="63" spans="1:11" ht="12" customHeight="1" x14ac:dyDescent="0.2">
      <c r="A63" s="127">
        <v>0.92307692307692313</v>
      </c>
      <c r="B63" s="33"/>
      <c r="C63" s="33"/>
      <c r="D63" s="33"/>
      <c r="E63" s="33"/>
      <c r="F63" s="126"/>
      <c r="G63" s="126"/>
      <c r="H63" s="126"/>
      <c r="I63" s="126"/>
      <c r="J63" s="510"/>
      <c r="K63" s="511"/>
    </row>
    <row r="64" spans="1:11" ht="12" customHeight="1" x14ac:dyDescent="0.2">
      <c r="A64" s="193"/>
      <c r="B64" s="194"/>
      <c r="C64" s="195"/>
      <c r="D64" s="196"/>
      <c r="E64" s="196"/>
      <c r="F64" s="134"/>
      <c r="G64" s="180"/>
      <c r="H64" s="197"/>
      <c r="I64" s="197"/>
      <c r="J64" s="508"/>
      <c r="K64" s="509"/>
    </row>
    <row r="65" spans="1:11" ht="12" customHeight="1" x14ac:dyDescent="0.2">
      <c r="A65" s="5">
        <f>A39+1</f>
        <v>2</v>
      </c>
      <c r="B65" s="37" t="s">
        <v>46</v>
      </c>
      <c r="C65" s="479">
        <f>C39+7</f>
        <v>44816</v>
      </c>
      <c r="D65" s="480"/>
      <c r="E65" s="480">
        <f>C65+4</f>
        <v>44820</v>
      </c>
      <c r="F65" s="481"/>
    </row>
    <row r="66" spans="1:11" ht="12" customHeight="1" x14ac:dyDescent="0.2">
      <c r="A66" s="477" t="s">
        <v>48</v>
      </c>
      <c r="B66" s="11" t="s">
        <v>49</v>
      </c>
      <c r="C66" s="12"/>
      <c r="D66" s="11" t="s">
        <v>50</v>
      </c>
      <c r="E66" s="12"/>
      <c r="F66" s="11" t="s">
        <v>51</v>
      </c>
      <c r="G66" s="12"/>
      <c r="H66" s="11" t="s">
        <v>52</v>
      </c>
      <c r="I66" s="12"/>
      <c r="J66" s="11" t="s">
        <v>53</v>
      </c>
      <c r="K66" s="12"/>
    </row>
    <row r="67" spans="1:11" ht="12" customHeight="1" x14ac:dyDescent="0.2">
      <c r="A67" s="478"/>
      <c r="B67" s="17">
        <f>C65</f>
        <v>44816</v>
      </c>
      <c r="C67" s="18" t="s">
        <v>54</v>
      </c>
      <c r="D67" s="17">
        <f>B67+1</f>
        <v>44817</v>
      </c>
      <c r="E67" s="18" t="s">
        <v>54</v>
      </c>
      <c r="F67" s="17">
        <f>B67+2</f>
        <v>44818</v>
      </c>
      <c r="G67" s="18" t="s">
        <v>54</v>
      </c>
      <c r="H67" s="17">
        <f>B67+3</f>
        <v>44819</v>
      </c>
      <c r="I67" s="18" t="s">
        <v>54</v>
      </c>
      <c r="J67" s="17">
        <f>B67+4</f>
        <v>44820</v>
      </c>
      <c r="K67" s="18" t="s">
        <v>54</v>
      </c>
    </row>
    <row r="68" spans="1:11" ht="12" customHeight="1" x14ac:dyDescent="0.2">
      <c r="A68" s="127">
        <v>0.9</v>
      </c>
      <c r="B68" s="115" t="s">
        <v>56</v>
      </c>
      <c r="C68" s="115" t="s">
        <v>57</v>
      </c>
      <c r="D68" s="52"/>
      <c r="E68" s="52"/>
      <c r="F68" s="115" t="s">
        <v>56</v>
      </c>
      <c r="G68" s="115" t="s">
        <v>57</v>
      </c>
      <c r="H68" s="115" t="s">
        <v>56</v>
      </c>
      <c r="I68" s="115" t="s">
        <v>57</v>
      </c>
      <c r="J68" s="118" t="s">
        <v>59</v>
      </c>
      <c r="K68" s="118" t="s">
        <v>57</v>
      </c>
    </row>
    <row r="69" spans="1:11" ht="12" customHeight="1" x14ac:dyDescent="0.2">
      <c r="A69" s="127">
        <v>0.90909090909090906</v>
      </c>
      <c r="B69" s="116" t="s">
        <v>58</v>
      </c>
      <c r="C69" s="116" t="s">
        <v>57</v>
      </c>
      <c r="D69" s="116" t="s">
        <v>58</v>
      </c>
      <c r="E69" s="116" t="s">
        <v>57</v>
      </c>
      <c r="F69" s="116" t="s">
        <v>70</v>
      </c>
      <c r="G69" s="116" t="s">
        <v>57</v>
      </c>
      <c r="H69" s="116" t="s">
        <v>58</v>
      </c>
      <c r="I69" s="116" t="s">
        <v>57</v>
      </c>
      <c r="J69" s="124" t="s">
        <v>56</v>
      </c>
      <c r="K69" s="124" t="s">
        <v>57</v>
      </c>
    </row>
    <row r="70" spans="1:11" ht="12" customHeight="1" x14ac:dyDescent="0.2">
      <c r="A70" s="127">
        <v>0.91666666666666663</v>
      </c>
      <c r="B70" s="253" t="s">
        <v>59</v>
      </c>
      <c r="C70" s="253" t="s">
        <v>57</v>
      </c>
      <c r="D70" s="117" t="s">
        <v>59</v>
      </c>
      <c r="E70" s="117" t="s">
        <v>57</v>
      </c>
      <c r="F70" s="117" t="s">
        <v>71</v>
      </c>
      <c r="G70" s="117" t="s">
        <v>57</v>
      </c>
      <c r="H70" s="117" t="s">
        <v>59</v>
      </c>
      <c r="I70" s="117" t="s">
        <v>57</v>
      </c>
      <c r="J70" s="21"/>
      <c r="K70" s="20"/>
    </row>
    <row r="71" spans="1:11" ht="12" customHeight="1" x14ac:dyDescent="0.2">
      <c r="A71" s="127">
        <v>0.92307692307692313</v>
      </c>
      <c r="B71" s="256" t="s">
        <v>60</v>
      </c>
      <c r="C71" s="256" t="s">
        <v>57</v>
      </c>
      <c r="D71" s="119"/>
      <c r="E71" s="119"/>
      <c r="F71" s="119" t="s">
        <v>60</v>
      </c>
      <c r="G71" s="119" t="s">
        <v>57</v>
      </c>
      <c r="H71" s="117" t="s">
        <v>72</v>
      </c>
      <c r="I71" s="117" t="s">
        <v>57</v>
      </c>
      <c r="J71" s="21"/>
      <c r="K71" s="20"/>
    </row>
    <row r="72" spans="1:11" ht="12" customHeight="1" x14ac:dyDescent="0.2">
      <c r="A72" s="127">
        <v>0.9285714285714286</v>
      </c>
      <c r="B72" s="256" t="s">
        <v>73</v>
      </c>
      <c r="C72" s="256" t="s">
        <v>57</v>
      </c>
      <c r="F72" s="119"/>
      <c r="G72" s="119"/>
      <c r="H72" s="123"/>
      <c r="I72" s="123"/>
      <c r="J72" s="20"/>
      <c r="K72" s="20"/>
    </row>
    <row r="73" spans="1:11" x14ac:dyDescent="0.2">
      <c r="A73" s="128"/>
      <c r="B73" s="129"/>
      <c r="C73" s="129"/>
      <c r="D73" s="121"/>
      <c r="E73" s="121"/>
      <c r="F73" s="121"/>
      <c r="G73" s="121"/>
      <c r="H73" s="121"/>
      <c r="I73" s="121"/>
      <c r="J73" s="20"/>
      <c r="K73" s="20"/>
    </row>
    <row r="74" spans="1:11" ht="12" customHeight="1" x14ac:dyDescent="0.2">
      <c r="A74" s="127">
        <v>0.9</v>
      </c>
      <c r="B74" s="116" t="s">
        <v>64</v>
      </c>
      <c r="C74" s="116" t="s">
        <v>62</v>
      </c>
      <c r="F74" s="123"/>
      <c r="G74" s="123"/>
      <c r="H74" s="117" t="s">
        <v>61</v>
      </c>
      <c r="I74" s="117" t="s">
        <v>62</v>
      </c>
      <c r="J74" s="124" t="s">
        <v>63</v>
      </c>
      <c r="K74" s="124" t="s">
        <v>62</v>
      </c>
    </row>
    <row r="75" spans="1:11" ht="12" customHeight="1" x14ac:dyDescent="0.2">
      <c r="A75" s="127">
        <v>0.90909090909090906</v>
      </c>
      <c r="B75" s="115" t="s">
        <v>63</v>
      </c>
      <c r="C75" s="115" t="s">
        <v>62</v>
      </c>
      <c r="D75" s="117" t="s">
        <v>61</v>
      </c>
      <c r="E75" s="117" t="s">
        <v>62</v>
      </c>
      <c r="F75" s="124" t="s">
        <v>63</v>
      </c>
      <c r="G75" s="124" t="s">
        <v>57</v>
      </c>
      <c r="H75" s="124" t="s">
        <v>63</v>
      </c>
      <c r="I75" s="124" t="s">
        <v>62</v>
      </c>
      <c r="J75" s="118" t="s">
        <v>61</v>
      </c>
      <c r="K75" s="118" t="s">
        <v>62</v>
      </c>
    </row>
    <row r="76" spans="1:11" ht="12" customHeight="1" x14ac:dyDescent="0.2">
      <c r="A76" s="127">
        <v>0.91666666666666663</v>
      </c>
      <c r="B76" s="52"/>
      <c r="C76" s="52"/>
      <c r="D76" s="125" t="s">
        <v>64</v>
      </c>
      <c r="E76" s="125" t="s">
        <v>62</v>
      </c>
      <c r="F76" s="125"/>
      <c r="G76" s="125"/>
      <c r="H76" s="125" t="s">
        <v>64</v>
      </c>
      <c r="I76" s="125" t="s">
        <v>62</v>
      </c>
      <c r="J76" s="20"/>
      <c r="K76" s="20"/>
    </row>
    <row r="77" spans="1:11" ht="12" customHeight="1" x14ac:dyDescent="0.2">
      <c r="A77" s="127">
        <v>0.92307692307692313</v>
      </c>
      <c r="B77" s="117" t="s">
        <v>61</v>
      </c>
      <c r="C77" s="117" t="s">
        <v>62</v>
      </c>
      <c r="D77" s="119" t="s">
        <v>65</v>
      </c>
      <c r="E77" s="119" t="s">
        <v>62</v>
      </c>
      <c r="F77" s="117"/>
      <c r="G77" s="117"/>
      <c r="H77" s="119" t="s">
        <v>65</v>
      </c>
      <c r="I77" s="119" t="s">
        <v>62</v>
      </c>
      <c r="J77" s="20"/>
      <c r="K77" s="20"/>
    </row>
    <row r="78" spans="1:11" ht="12" customHeight="1" x14ac:dyDescent="0.2">
      <c r="A78" s="127">
        <v>0.9285714285714286</v>
      </c>
      <c r="B78" s="52"/>
      <c r="C78" s="52"/>
      <c r="D78" s="256" t="s">
        <v>93</v>
      </c>
      <c r="E78" s="256" t="s">
        <v>62</v>
      </c>
      <c r="F78" s="117"/>
      <c r="G78" s="117"/>
      <c r="H78" s="119"/>
      <c r="I78" s="119"/>
      <c r="J78" s="20"/>
      <c r="K78" s="20"/>
    </row>
    <row r="79" spans="1:11" ht="12" customHeight="1" x14ac:dyDescent="0.2">
      <c r="A79" s="24"/>
    </row>
    <row r="80" spans="1:11" x14ac:dyDescent="0.2">
      <c r="A80" s="477" t="s">
        <v>48</v>
      </c>
      <c r="B80" s="11" t="s">
        <v>49</v>
      </c>
      <c r="C80" s="12"/>
      <c r="D80" s="11" t="s">
        <v>50</v>
      </c>
      <c r="E80" s="12"/>
      <c r="F80" s="11" t="s">
        <v>51</v>
      </c>
      <c r="G80" s="12"/>
      <c r="H80" s="11" t="s">
        <v>52</v>
      </c>
      <c r="I80" s="12"/>
      <c r="J80" s="11" t="s">
        <v>53</v>
      </c>
      <c r="K80" s="12"/>
    </row>
    <row r="81" spans="1:14" ht="12" customHeight="1" x14ac:dyDescent="0.2">
      <c r="A81" s="478"/>
      <c r="B81" s="17">
        <f>B67</f>
        <v>44816</v>
      </c>
      <c r="C81" s="18" t="s">
        <v>54</v>
      </c>
      <c r="D81" s="17">
        <f>B81+1</f>
        <v>44817</v>
      </c>
      <c r="E81" s="18" t="s">
        <v>54</v>
      </c>
      <c r="F81" s="17">
        <f>B81+2</f>
        <v>44818</v>
      </c>
      <c r="G81" s="18" t="s">
        <v>54</v>
      </c>
      <c r="H81" s="17">
        <f>B81+3</f>
        <v>44819</v>
      </c>
      <c r="I81" s="18" t="s">
        <v>54</v>
      </c>
      <c r="J81" s="17">
        <f>B81+4</f>
        <v>44820</v>
      </c>
      <c r="K81" s="18" t="s">
        <v>54</v>
      </c>
      <c r="N81" s="53"/>
    </row>
    <row r="82" spans="1:14" ht="12" customHeight="1" x14ac:dyDescent="0.2">
      <c r="A82" s="6" t="s">
        <v>66</v>
      </c>
      <c r="B82" s="200" t="s">
        <v>67</v>
      </c>
      <c r="C82" s="52"/>
      <c r="D82" s="134" t="s">
        <v>74</v>
      </c>
      <c r="E82" s="126"/>
      <c r="F82" s="126" t="s">
        <v>75</v>
      </c>
      <c r="G82" s="126"/>
      <c r="H82" s="126" t="s">
        <v>76</v>
      </c>
      <c r="I82" s="126"/>
      <c r="J82" s="126" t="s">
        <v>77</v>
      </c>
      <c r="K82" s="135"/>
      <c r="N82" s="180"/>
    </row>
    <row r="83" spans="1:14" ht="12" customHeight="1" x14ac:dyDescent="0.2">
      <c r="A83" s="136" t="s">
        <v>68</v>
      </c>
      <c r="B83" s="200" t="s">
        <v>69</v>
      </c>
      <c r="C83" s="52"/>
      <c r="D83" s="134" t="s">
        <v>78</v>
      </c>
      <c r="E83" s="126"/>
      <c r="F83" s="126" t="s">
        <v>79</v>
      </c>
      <c r="G83" s="126"/>
      <c r="H83" s="126" t="s">
        <v>80</v>
      </c>
      <c r="I83" s="126"/>
      <c r="J83" s="126" t="s">
        <v>81</v>
      </c>
      <c r="K83" s="32"/>
      <c r="N83" s="180"/>
    </row>
    <row r="84" spans="1:14" ht="12" customHeight="1" x14ac:dyDescent="0.2">
      <c r="C84" s="52"/>
      <c r="N84" s="53"/>
    </row>
    <row r="85" spans="1:14" ht="12" customHeight="1" x14ac:dyDescent="0.2">
      <c r="A85" s="6" t="s">
        <v>66</v>
      </c>
      <c r="B85" s="138" t="s">
        <v>82</v>
      </c>
      <c r="C85" s="118"/>
      <c r="D85" s="118" t="s">
        <v>83</v>
      </c>
      <c r="E85" s="118"/>
      <c r="F85" s="118" t="s">
        <v>84</v>
      </c>
      <c r="G85" s="118"/>
      <c r="H85" s="118" t="s">
        <v>85</v>
      </c>
      <c r="I85" s="31"/>
      <c r="J85" s="118" t="s">
        <v>86</v>
      </c>
      <c r="K85" s="118"/>
    </row>
    <row r="86" spans="1:14" ht="12" customHeight="1" x14ac:dyDescent="0.2">
      <c r="A86" s="6" t="s">
        <v>68</v>
      </c>
      <c r="B86" s="138" t="s">
        <v>87</v>
      </c>
      <c r="C86" s="118"/>
      <c r="D86" s="118" t="s">
        <v>88</v>
      </c>
      <c r="E86" s="118"/>
      <c r="F86" s="118" t="s">
        <v>89</v>
      </c>
      <c r="G86" s="118"/>
      <c r="H86" s="118" t="s">
        <v>90</v>
      </c>
      <c r="I86" s="31"/>
      <c r="J86" s="118" t="s">
        <v>91</v>
      </c>
      <c r="K86" s="118"/>
    </row>
    <row r="87" spans="1:14" ht="12" customHeight="1" x14ac:dyDescent="0.2"/>
    <row r="88" spans="1:14" ht="12" customHeight="1" x14ac:dyDescent="0.2">
      <c r="A88" s="5">
        <f>A65+1</f>
        <v>3</v>
      </c>
      <c r="B88" s="37" t="s">
        <v>46</v>
      </c>
      <c r="C88" s="479">
        <f>C65+7</f>
        <v>44823</v>
      </c>
      <c r="D88" s="480"/>
      <c r="E88" s="480">
        <f>C88+4</f>
        <v>44827</v>
      </c>
      <c r="F88" s="481"/>
    </row>
    <row r="89" spans="1:14" ht="12" customHeight="1" x14ac:dyDescent="0.2">
      <c r="A89" s="477" t="s">
        <v>48</v>
      </c>
      <c r="B89" s="11" t="s">
        <v>49</v>
      </c>
      <c r="C89" s="12"/>
      <c r="D89" s="11" t="s">
        <v>50</v>
      </c>
      <c r="E89" s="12"/>
      <c r="F89" s="9" t="s">
        <v>51</v>
      </c>
      <c r="G89" s="10"/>
      <c r="H89" s="11" t="s">
        <v>52</v>
      </c>
      <c r="I89" s="12"/>
      <c r="J89" s="11" t="s">
        <v>53</v>
      </c>
      <c r="K89" s="12"/>
    </row>
    <row r="90" spans="1:14" ht="12" customHeight="1" x14ac:dyDescent="0.2">
      <c r="A90" s="478"/>
      <c r="B90" s="17">
        <f>C88</f>
        <v>44823</v>
      </c>
      <c r="C90" s="18" t="s">
        <v>54</v>
      </c>
      <c r="D90" s="17">
        <f>B90+1</f>
        <v>44824</v>
      </c>
      <c r="E90" s="18" t="s">
        <v>54</v>
      </c>
      <c r="F90" s="15">
        <f>B90+2</f>
        <v>44825</v>
      </c>
      <c r="G90" s="16" t="s">
        <v>54</v>
      </c>
      <c r="H90" s="17">
        <f>B90+3</f>
        <v>44826</v>
      </c>
      <c r="I90" s="18" t="s">
        <v>54</v>
      </c>
      <c r="J90" s="17">
        <f>B90+4</f>
        <v>44827</v>
      </c>
      <c r="K90" s="18" t="s">
        <v>54</v>
      </c>
    </row>
    <row r="91" spans="1:14" ht="12" customHeight="1" x14ac:dyDescent="0.2">
      <c r="A91" s="127">
        <v>0.9</v>
      </c>
      <c r="F91" s="570" t="s">
        <v>257</v>
      </c>
      <c r="G91" s="571"/>
      <c r="H91" s="115" t="s">
        <v>56</v>
      </c>
      <c r="I91" s="115" t="s">
        <v>57</v>
      </c>
      <c r="J91" s="115"/>
      <c r="K91" s="115"/>
    </row>
    <row r="92" spans="1:14" x14ac:dyDescent="0.2">
      <c r="A92" s="127">
        <v>0.90909090909090906</v>
      </c>
      <c r="B92" s="116" t="s">
        <v>58</v>
      </c>
      <c r="C92" s="116" t="s">
        <v>57</v>
      </c>
      <c r="D92" s="116" t="s">
        <v>92</v>
      </c>
      <c r="E92" s="116" t="s">
        <v>57</v>
      </c>
      <c r="F92" s="572"/>
      <c r="G92" s="573"/>
      <c r="H92" s="116" t="s">
        <v>58</v>
      </c>
      <c r="I92" s="116" t="s">
        <v>57</v>
      </c>
      <c r="J92" s="115" t="s">
        <v>56</v>
      </c>
      <c r="K92" s="115" t="s">
        <v>57</v>
      </c>
    </row>
    <row r="93" spans="1:14" ht="12" customHeight="1" x14ac:dyDescent="0.2">
      <c r="A93" s="127">
        <v>0.91666666666666663</v>
      </c>
      <c r="B93" s="117" t="s">
        <v>59</v>
      </c>
      <c r="C93" s="117" t="s">
        <v>57</v>
      </c>
      <c r="D93" s="117" t="s">
        <v>72</v>
      </c>
      <c r="E93" s="117" t="s">
        <v>57</v>
      </c>
      <c r="F93" s="572"/>
      <c r="G93" s="573"/>
      <c r="H93" s="118" t="s">
        <v>59</v>
      </c>
      <c r="I93" s="118" t="s">
        <v>57</v>
      </c>
      <c r="J93" s="118" t="s">
        <v>59</v>
      </c>
      <c r="K93" s="118" t="s">
        <v>57</v>
      </c>
    </row>
    <row r="94" spans="1:14" ht="12" customHeight="1" x14ac:dyDescent="0.2">
      <c r="A94" s="127">
        <v>0.92307692307692313</v>
      </c>
      <c r="B94" s="121"/>
      <c r="C94" s="121"/>
      <c r="D94" s="119" t="s">
        <v>60</v>
      </c>
      <c r="E94" s="119" t="s">
        <v>57</v>
      </c>
      <c r="F94" s="572"/>
      <c r="G94" s="573"/>
      <c r="H94" s="120"/>
      <c r="I94" s="120"/>
      <c r="J94" s="126" t="s">
        <v>60</v>
      </c>
      <c r="K94" s="126" t="s">
        <v>57</v>
      </c>
    </row>
    <row r="95" spans="1:14" ht="12" customHeight="1" x14ac:dyDescent="0.2">
      <c r="A95" s="127">
        <v>0.9285714285714286</v>
      </c>
      <c r="B95" s="121"/>
      <c r="C95" s="121"/>
      <c r="D95" s="119"/>
      <c r="E95" s="119"/>
      <c r="F95" s="572"/>
      <c r="G95" s="573"/>
      <c r="H95" s="120"/>
      <c r="I95" s="120"/>
      <c r="J95" s="126"/>
      <c r="K95" s="126"/>
    </row>
    <row r="96" spans="1:14" ht="12" customHeight="1" x14ac:dyDescent="0.2">
      <c r="A96" s="128"/>
      <c r="B96" s="121"/>
      <c r="C96" s="121"/>
      <c r="D96" s="121"/>
      <c r="E96" s="121"/>
      <c r="F96" s="572"/>
      <c r="G96" s="573"/>
      <c r="H96" s="122"/>
      <c r="I96" s="122"/>
      <c r="J96" s="131"/>
      <c r="K96" s="131"/>
    </row>
    <row r="97" spans="1:11" ht="12" customHeight="1" x14ac:dyDescent="0.2">
      <c r="A97" s="127">
        <v>0.9</v>
      </c>
      <c r="B97" s="130"/>
      <c r="C97" s="130"/>
      <c r="D97" s="123"/>
      <c r="E97" s="123"/>
      <c r="F97" s="572"/>
      <c r="G97" s="573"/>
      <c r="H97" s="118" t="s">
        <v>61</v>
      </c>
      <c r="I97" s="118" t="s">
        <v>62</v>
      </c>
      <c r="J97" s="115" t="s">
        <v>63</v>
      </c>
      <c r="K97" s="115" t="s">
        <v>62</v>
      </c>
    </row>
    <row r="98" spans="1:11" ht="12" customHeight="1" x14ac:dyDescent="0.2">
      <c r="A98" s="127">
        <v>0.90909090909090906</v>
      </c>
      <c r="B98" s="117" t="s">
        <v>61</v>
      </c>
      <c r="C98" s="117" t="s">
        <v>62</v>
      </c>
      <c r="F98" s="572"/>
      <c r="G98" s="573"/>
      <c r="H98" s="115" t="s">
        <v>63</v>
      </c>
      <c r="I98" s="115" t="s">
        <v>62</v>
      </c>
      <c r="J98" s="118" t="s">
        <v>61</v>
      </c>
      <c r="K98" s="118" t="s">
        <v>62</v>
      </c>
    </row>
    <row r="99" spans="1:11" ht="12" customHeight="1" x14ac:dyDescent="0.2">
      <c r="A99" s="127">
        <v>0.91666666666666663</v>
      </c>
      <c r="B99" s="125" t="s">
        <v>64</v>
      </c>
      <c r="C99" s="125" t="s">
        <v>62</v>
      </c>
      <c r="D99" s="125"/>
      <c r="E99" s="125"/>
      <c r="F99" s="572"/>
      <c r="G99" s="573"/>
      <c r="H99" s="116" t="s">
        <v>64</v>
      </c>
      <c r="I99" s="116" t="s">
        <v>62</v>
      </c>
      <c r="J99" s="115"/>
      <c r="K99" s="115"/>
    </row>
    <row r="100" spans="1:11" ht="12" customHeight="1" x14ac:dyDescent="0.2">
      <c r="A100" s="127">
        <v>0.92307692307692313</v>
      </c>
      <c r="B100" s="119" t="s">
        <v>65</v>
      </c>
      <c r="C100" s="119" t="s">
        <v>62</v>
      </c>
      <c r="D100" s="117"/>
      <c r="E100" s="117"/>
      <c r="F100" s="572"/>
      <c r="G100" s="573"/>
      <c r="H100" s="126" t="s">
        <v>65</v>
      </c>
      <c r="I100" s="126" t="s">
        <v>62</v>
      </c>
      <c r="J100" s="118"/>
      <c r="K100" s="118"/>
    </row>
    <row r="101" spans="1:11" ht="12" customHeight="1" x14ac:dyDescent="0.2">
      <c r="A101" s="128" t="s">
        <v>94</v>
      </c>
      <c r="B101" s="126"/>
      <c r="C101" s="126"/>
      <c r="D101" s="118"/>
      <c r="E101" s="118"/>
      <c r="F101" s="574"/>
      <c r="G101" s="575"/>
      <c r="H101" s="126"/>
      <c r="I101" s="126"/>
      <c r="J101" s="128"/>
      <c r="K101" s="128"/>
    </row>
    <row r="102" spans="1:11" ht="12" customHeight="1" x14ac:dyDescent="0.2"/>
    <row r="103" spans="1:11" ht="12" customHeight="1" x14ac:dyDescent="0.2">
      <c r="A103" s="477" t="s">
        <v>48</v>
      </c>
      <c r="B103" s="11" t="s">
        <v>49</v>
      </c>
      <c r="C103" s="12"/>
      <c r="D103" s="11" t="s">
        <v>50</v>
      </c>
      <c r="E103" s="12"/>
      <c r="F103" s="9" t="s">
        <v>51</v>
      </c>
      <c r="G103" s="10"/>
      <c r="H103" s="11" t="s">
        <v>52</v>
      </c>
      <c r="I103" s="12"/>
      <c r="J103" s="11" t="s">
        <v>53</v>
      </c>
      <c r="K103" s="12"/>
    </row>
    <row r="104" spans="1:11" ht="12" customHeight="1" x14ac:dyDescent="0.2">
      <c r="A104" s="478"/>
      <c r="B104" s="17">
        <f>B90</f>
        <v>44823</v>
      </c>
      <c r="C104" s="18" t="s">
        <v>54</v>
      </c>
      <c r="D104" s="17">
        <f>B104+1</f>
        <v>44824</v>
      </c>
      <c r="E104" s="18" t="s">
        <v>54</v>
      </c>
      <c r="F104" s="15">
        <f>B104+2</f>
        <v>44825</v>
      </c>
      <c r="G104" s="16" t="s">
        <v>54</v>
      </c>
      <c r="H104" s="17">
        <f>B104+3</f>
        <v>44826</v>
      </c>
      <c r="I104" s="18" t="s">
        <v>54</v>
      </c>
      <c r="J104" s="17">
        <f>B104+4</f>
        <v>44827</v>
      </c>
      <c r="K104" s="18" t="s">
        <v>54</v>
      </c>
    </row>
    <row r="105" spans="1:11" ht="12" customHeight="1" x14ac:dyDescent="0.2">
      <c r="A105" s="6" t="s">
        <v>66</v>
      </c>
      <c r="B105" s="134" t="s">
        <v>67</v>
      </c>
      <c r="C105" s="118"/>
      <c r="D105" s="126" t="s">
        <v>74</v>
      </c>
      <c r="E105" s="126"/>
      <c r="F105" s="496" t="s">
        <v>257</v>
      </c>
      <c r="G105" s="497"/>
      <c r="H105" s="126" t="s">
        <v>76</v>
      </c>
      <c r="I105" s="126"/>
      <c r="J105" s="126" t="s">
        <v>77</v>
      </c>
      <c r="K105" s="135"/>
    </row>
    <row r="106" spans="1:11" ht="12" customHeight="1" x14ac:dyDescent="0.2">
      <c r="A106" s="136" t="s">
        <v>68</v>
      </c>
      <c r="B106" s="134" t="s">
        <v>69</v>
      </c>
      <c r="C106" s="118"/>
      <c r="D106" s="126" t="s">
        <v>78</v>
      </c>
      <c r="E106" s="126"/>
      <c r="F106" s="498"/>
      <c r="G106" s="499"/>
      <c r="H106" s="126" t="s">
        <v>80</v>
      </c>
      <c r="I106" s="126"/>
      <c r="J106" s="126" t="s">
        <v>81</v>
      </c>
      <c r="K106" s="32"/>
    </row>
    <row r="107" spans="1:11" ht="12" customHeight="1" x14ac:dyDescent="0.2"/>
    <row r="108" spans="1:11" ht="12" customHeight="1" x14ac:dyDescent="0.2">
      <c r="A108" s="6">
        <f>A88+1</f>
        <v>4</v>
      </c>
      <c r="B108" s="6" t="s">
        <v>46</v>
      </c>
      <c r="C108" s="512">
        <f>C88+7</f>
        <v>44830</v>
      </c>
      <c r="D108" s="512"/>
      <c r="E108" s="512">
        <f>C108+4</f>
        <v>44834</v>
      </c>
      <c r="F108" s="512"/>
    </row>
    <row r="109" spans="1:11" ht="12" customHeight="1" x14ac:dyDescent="0.2">
      <c r="A109" s="477" t="s">
        <v>48</v>
      </c>
      <c r="B109" s="11" t="s">
        <v>49</v>
      </c>
      <c r="C109" s="12"/>
      <c r="D109" s="11" t="s">
        <v>50</v>
      </c>
      <c r="E109" s="12"/>
      <c r="F109" s="11" t="s">
        <v>51</v>
      </c>
      <c r="G109" s="12"/>
      <c r="H109" s="11" t="s">
        <v>52</v>
      </c>
      <c r="I109" s="12"/>
      <c r="J109" s="11" t="s">
        <v>53</v>
      </c>
      <c r="K109" s="12"/>
    </row>
    <row r="110" spans="1:11" ht="12" customHeight="1" x14ac:dyDescent="0.2">
      <c r="A110" s="478"/>
      <c r="B110" s="17">
        <f>C108</f>
        <v>44830</v>
      </c>
      <c r="C110" s="18" t="s">
        <v>54</v>
      </c>
      <c r="D110" s="17">
        <f>B110+1</f>
        <v>44831</v>
      </c>
      <c r="E110" s="18" t="s">
        <v>54</v>
      </c>
      <c r="F110" s="17">
        <f>B110+2</f>
        <v>44832</v>
      </c>
      <c r="G110" s="18" t="s">
        <v>54</v>
      </c>
      <c r="H110" s="17">
        <f>B110+3</f>
        <v>44833</v>
      </c>
      <c r="I110" s="18" t="s">
        <v>54</v>
      </c>
      <c r="J110" s="17">
        <f>B110+4</f>
        <v>44834</v>
      </c>
      <c r="K110" s="18" t="s">
        <v>54</v>
      </c>
    </row>
    <row r="111" spans="1:11" ht="12" customHeight="1" x14ac:dyDescent="0.2">
      <c r="A111" s="127">
        <v>0.9</v>
      </c>
      <c r="B111" s="124" t="s">
        <v>95</v>
      </c>
      <c r="C111" s="124" t="s">
        <v>96</v>
      </c>
      <c r="D111" s="120"/>
      <c r="E111" s="120"/>
      <c r="F111" s="115" t="s">
        <v>56</v>
      </c>
      <c r="G111" s="115" t="s">
        <v>57</v>
      </c>
      <c r="H111" s="115" t="s">
        <v>56</v>
      </c>
      <c r="I111" s="115" t="s">
        <v>57</v>
      </c>
      <c r="J111" s="52"/>
      <c r="K111" s="52"/>
    </row>
    <row r="112" spans="1:11" ht="12" customHeight="1" x14ac:dyDescent="0.2">
      <c r="A112" s="127">
        <v>0.90909090909090906</v>
      </c>
      <c r="B112" s="124" t="s">
        <v>99</v>
      </c>
      <c r="C112" s="124" t="s">
        <v>96</v>
      </c>
      <c r="D112" s="116" t="s">
        <v>58</v>
      </c>
      <c r="E112" s="116" t="s">
        <v>57</v>
      </c>
      <c r="F112" s="116" t="s">
        <v>70</v>
      </c>
      <c r="G112" s="116" t="s">
        <v>57</v>
      </c>
      <c r="H112" s="116" t="s">
        <v>58</v>
      </c>
      <c r="I112" s="116" t="s">
        <v>57</v>
      </c>
      <c r="J112" s="250" t="s">
        <v>56</v>
      </c>
      <c r="K112" s="250" t="s">
        <v>57</v>
      </c>
    </row>
    <row r="113" spans="1:11" ht="12" customHeight="1" x14ac:dyDescent="0.2">
      <c r="A113" s="127">
        <v>0.91666666666666663</v>
      </c>
      <c r="B113" s="118" t="s">
        <v>59</v>
      </c>
      <c r="C113" s="118" t="s">
        <v>57</v>
      </c>
      <c r="D113" s="117" t="s">
        <v>59</v>
      </c>
      <c r="E113" s="117" t="s">
        <v>57</v>
      </c>
      <c r="F113" s="117" t="s">
        <v>71</v>
      </c>
      <c r="G113" s="118" t="s">
        <v>57</v>
      </c>
      <c r="H113" s="118" t="s">
        <v>59</v>
      </c>
      <c r="I113" s="118" t="s">
        <v>57</v>
      </c>
      <c r="J113" s="52"/>
      <c r="K113" s="52"/>
    </row>
    <row r="114" spans="1:11" ht="12" customHeight="1" x14ac:dyDescent="0.2">
      <c r="A114" s="127">
        <v>0.92307692307692313</v>
      </c>
      <c r="B114" s="119" t="s">
        <v>60</v>
      </c>
      <c r="C114" s="119" t="s">
        <v>57</v>
      </c>
      <c r="D114" s="121"/>
      <c r="E114" s="121"/>
      <c r="F114" s="119" t="s">
        <v>60</v>
      </c>
      <c r="G114" s="126" t="s">
        <v>57</v>
      </c>
      <c r="H114" s="120"/>
      <c r="I114" s="120"/>
      <c r="J114" s="52"/>
      <c r="K114" s="52"/>
    </row>
    <row r="115" spans="1:11" ht="12" customHeight="1" x14ac:dyDescent="0.2">
      <c r="A115" s="127">
        <v>0.9285714285714286</v>
      </c>
      <c r="B115" s="119" t="s">
        <v>73</v>
      </c>
      <c r="C115" s="119" t="s">
        <v>57</v>
      </c>
      <c r="D115" s="121"/>
      <c r="E115" s="121"/>
      <c r="F115" s="119"/>
      <c r="G115" s="126"/>
      <c r="H115" s="120"/>
      <c r="I115" s="120"/>
      <c r="J115" s="52"/>
      <c r="K115" s="52"/>
    </row>
    <row r="116" spans="1:11" ht="12" customHeight="1" x14ac:dyDescent="0.2">
      <c r="A116" s="128"/>
      <c r="B116" s="129"/>
      <c r="C116" s="129"/>
      <c r="D116" s="121"/>
      <c r="E116" s="121"/>
      <c r="F116" s="121"/>
      <c r="G116" s="128"/>
      <c r="H116" s="122"/>
      <c r="I116" s="122"/>
      <c r="J116" s="52"/>
      <c r="K116" s="52"/>
    </row>
    <row r="117" spans="1:11" ht="12" customHeight="1" x14ac:dyDescent="0.2">
      <c r="A117" s="127">
        <v>0.9</v>
      </c>
      <c r="B117" s="130"/>
      <c r="C117" s="130"/>
      <c r="D117" s="130"/>
      <c r="E117" s="130"/>
      <c r="F117" s="123"/>
      <c r="G117" s="120"/>
      <c r="H117" s="118" t="s">
        <v>61</v>
      </c>
      <c r="I117" s="118" t="s">
        <v>62</v>
      </c>
      <c r="J117" s="250" t="s">
        <v>63</v>
      </c>
      <c r="K117" s="250" t="s">
        <v>62</v>
      </c>
    </row>
    <row r="118" spans="1:11" ht="12" customHeight="1" x14ac:dyDescent="0.2">
      <c r="A118" s="127">
        <v>0.90909090909090906</v>
      </c>
      <c r="B118" s="117" t="s">
        <v>61</v>
      </c>
      <c r="C118" s="117" t="s">
        <v>62</v>
      </c>
      <c r="D118" s="117" t="s">
        <v>61</v>
      </c>
      <c r="E118" s="117" t="s">
        <v>62</v>
      </c>
      <c r="F118" s="124" t="s">
        <v>63</v>
      </c>
      <c r="G118" s="115" t="s">
        <v>57</v>
      </c>
      <c r="H118" s="115" t="s">
        <v>63</v>
      </c>
      <c r="I118" s="115" t="s">
        <v>62</v>
      </c>
      <c r="J118" s="52"/>
      <c r="K118" s="52"/>
    </row>
    <row r="119" spans="1:11" ht="12" customHeight="1" x14ac:dyDescent="0.2">
      <c r="A119" s="127">
        <v>0.91666666666666663</v>
      </c>
      <c r="B119" s="124" t="s">
        <v>107</v>
      </c>
      <c r="C119" s="124" t="s">
        <v>96</v>
      </c>
      <c r="D119" s="125" t="s">
        <v>64</v>
      </c>
      <c r="E119" s="125" t="s">
        <v>62</v>
      </c>
      <c r="F119" s="125"/>
      <c r="G119" s="116"/>
      <c r="H119" s="116" t="s">
        <v>64</v>
      </c>
      <c r="I119" s="116" t="s">
        <v>62</v>
      </c>
      <c r="J119" s="52"/>
      <c r="K119" s="52"/>
    </row>
    <row r="120" spans="1:11" ht="12" customHeight="1" x14ac:dyDescent="0.2">
      <c r="A120" s="127">
        <v>0.92307692307692313</v>
      </c>
      <c r="B120" s="124" t="s">
        <v>109</v>
      </c>
      <c r="C120" s="124" t="s">
        <v>96</v>
      </c>
      <c r="D120" s="119" t="s">
        <v>65</v>
      </c>
      <c r="E120" s="119" t="s">
        <v>62</v>
      </c>
      <c r="F120" s="117"/>
      <c r="G120" s="117"/>
      <c r="H120" s="126" t="s">
        <v>65</v>
      </c>
      <c r="I120" s="126" t="s">
        <v>62</v>
      </c>
      <c r="J120" s="52"/>
      <c r="K120" s="52"/>
    </row>
    <row r="121" spans="1:11" ht="12" customHeight="1" x14ac:dyDescent="0.2">
      <c r="A121" s="127">
        <v>0.9285714285714286</v>
      </c>
      <c r="B121" s="118"/>
      <c r="C121" s="118"/>
      <c r="D121" s="256" t="s">
        <v>93</v>
      </c>
      <c r="E121" s="256" t="s">
        <v>62</v>
      </c>
      <c r="F121" s="132"/>
      <c r="G121" s="132"/>
      <c r="H121" s="126"/>
      <c r="I121" s="126"/>
      <c r="J121" s="31"/>
      <c r="K121" s="31"/>
    </row>
    <row r="122" spans="1:11" ht="12" customHeight="1" x14ac:dyDescent="0.2">
      <c r="A122" s="24"/>
    </row>
    <row r="123" spans="1:11" ht="12" customHeight="1" x14ac:dyDescent="0.2">
      <c r="A123" s="477" t="s">
        <v>48</v>
      </c>
      <c r="B123" s="11" t="s">
        <v>49</v>
      </c>
      <c r="C123" s="12"/>
      <c r="D123" s="11" t="s">
        <v>50</v>
      </c>
      <c r="E123" s="12"/>
      <c r="F123" s="11" t="s">
        <v>51</v>
      </c>
      <c r="G123" s="12"/>
      <c r="H123" s="11" t="s">
        <v>52</v>
      </c>
      <c r="I123" s="12"/>
      <c r="J123" s="11" t="s">
        <v>53</v>
      </c>
      <c r="K123" s="12"/>
    </row>
    <row r="124" spans="1:11" ht="12" customHeight="1" x14ac:dyDescent="0.2">
      <c r="A124" s="478"/>
      <c r="B124" s="17">
        <f>B110</f>
        <v>44830</v>
      </c>
      <c r="C124" s="18" t="s">
        <v>54</v>
      </c>
      <c r="D124" s="17">
        <f>B124+1</f>
        <v>44831</v>
      </c>
      <c r="E124" s="18" t="s">
        <v>54</v>
      </c>
      <c r="F124" s="17">
        <f>B124+2</f>
        <v>44832</v>
      </c>
      <c r="G124" s="18" t="s">
        <v>54</v>
      </c>
      <c r="H124" s="17">
        <f>B124+3</f>
        <v>44833</v>
      </c>
      <c r="I124" s="18" t="s">
        <v>54</v>
      </c>
      <c r="J124" s="17">
        <f>B124+4</f>
        <v>44834</v>
      </c>
      <c r="K124" s="18" t="s">
        <v>54</v>
      </c>
    </row>
    <row r="125" spans="1:11" ht="12" customHeight="1" x14ac:dyDescent="0.2">
      <c r="A125" s="6" t="s">
        <v>111</v>
      </c>
      <c r="B125" s="126" t="s">
        <v>67</v>
      </c>
      <c r="D125" s="134" t="s">
        <v>74</v>
      </c>
      <c r="E125" s="126"/>
      <c r="F125" s="126" t="s">
        <v>75</v>
      </c>
      <c r="G125" s="126"/>
      <c r="H125" s="126" t="s">
        <v>76</v>
      </c>
      <c r="I125" s="126"/>
      <c r="J125" s="126" t="s">
        <v>77</v>
      </c>
      <c r="K125" s="31"/>
    </row>
    <row r="126" spans="1:11" ht="12" customHeight="1" x14ac:dyDescent="0.2">
      <c r="A126" s="136" t="s">
        <v>112</v>
      </c>
      <c r="B126" s="126" t="s">
        <v>69</v>
      </c>
      <c r="D126" s="134" t="s">
        <v>78</v>
      </c>
      <c r="E126" s="126"/>
      <c r="F126" s="126" t="s">
        <v>79</v>
      </c>
      <c r="G126" s="126"/>
      <c r="H126" s="126" t="s">
        <v>80</v>
      </c>
      <c r="I126" s="126"/>
      <c r="J126" s="126" t="s">
        <v>81</v>
      </c>
      <c r="K126" s="31"/>
    </row>
    <row r="127" spans="1:11" ht="12" customHeight="1" x14ac:dyDescent="0.2">
      <c r="A127" s="6" t="s">
        <v>111</v>
      </c>
      <c r="B127" s="137" t="s">
        <v>113</v>
      </c>
      <c r="C127" s="116"/>
      <c r="D127" s="116" t="s">
        <v>114</v>
      </c>
      <c r="E127" s="116"/>
      <c r="F127" s="116" t="s">
        <v>115</v>
      </c>
      <c r="G127" s="116"/>
      <c r="H127" s="116" t="s">
        <v>116</v>
      </c>
      <c r="I127" s="116"/>
      <c r="J127" s="116" t="s">
        <v>117</v>
      </c>
      <c r="K127" s="31"/>
    </row>
    <row r="128" spans="1:11" ht="12" customHeight="1" x14ac:dyDescent="0.2">
      <c r="A128" s="136" t="s">
        <v>112</v>
      </c>
      <c r="B128" s="137" t="s">
        <v>118</v>
      </c>
      <c r="C128" s="116"/>
      <c r="D128" s="116" t="s">
        <v>119</v>
      </c>
      <c r="E128" s="116"/>
      <c r="F128" s="116" t="s">
        <v>120</v>
      </c>
      <c r="G128" s="116"/>
      <c r="H128" s="116" t="s">
        <v>121</v>
      </c>
      <c r="I128" s="116"/>
      <c r="J128" s="116" t="s">
        <v>122</v>
      </c>
      <c r="K128" s="31"/>
    </row>
    <row r="129" spans="1:11" ht="12" customHeight="1" x14ac:dyDescent="0.2">
      <c r="A129" s="179"/>
      <c r="B129" s="141"/>
      <c r="C129" s="141"/>
      <c r="D129" s="141"/>
      <c r="E129" s="141"/>
      <c r="F129" s="141"/>
      <c r="G129" s="141"/>
      <c r="H129" s="141"/>
      <c r="I129" s="141"/>
      <c r="J129" s="141"/>
      <c r="K129" s="36"/>
    </row>
    <row r="130" spans="1:11" ht="12" customHeight="1" x14ac:dyDescent="0.2">
      <c r="A130" s="6" t="s">
        <v>66</v>
      </c>
      <c r="B130" s="138" t="s">
        <v>82</v>
      </c>
      <c r="C130" s="118"/>
      <c r="D130" s="118" t="s">
        <v>83</v>
      </c>
      <c r="E130" s="118"/>
      <c r="F130" s="118" t="s">
        <v>84</v>
      </c>
      <c r="G130" s="118"/>
      <c r="H130" s="118" t="s">
        <v>85</v>
      </c>
      <c r="I130" s="31"/>
      <c r="J130" s="118" t="s">
        <v>86</v>
      </c>
      <c r="K130" s="118"/>
    </row>
    <row r="131" spans="1:11" ht="12" customHeight="1" x14ac:dyDescent="0.2">
      <c r="A131" s="6" t="s">
        <v>68</v>
      </c>
      <c r="B131" s="138" t="s">
        <v>87</v>
      </c>
      <c r="C131" s="118"/>
      <c r="D131" s="118" t="s">
        <v>88</v>
      </c>
      <c r="E131" s="118"/>
      <c r="F131" s="118" t="s">
        <v>89</v>
      </c>
      <c r="G131" s="118"/>
      <c r="H131" s="118" t="s">
        <v>90</v>
      </c>
      <c r="I131" s="31"/>
      <c r="J131" s="118" t="s">
        <v>91</v>
      </c>
      <c r="K131" s="118"/>
    </row>
    <row r="132" spans="1:11" ht="12" customHeight="1" x14ac:dyDescent="0.2"/>
    <row r="133" spans="1:11" ht="12" customHeight="1" x14ac:dyDescent="0.2">
      <c r="A133" s="5">
        <f>A108+1</f>
        <v>5</v>
      </c>
      <c r="B133" s="37" t="s">
        <v>46</v>
      </c>
      <c r="C133" s="479">
        <f>C108+7</f>
        <v>44837</v>
      </c>
      <c r="D133" s="480"/>
      <c r="E133" s="480">
        <f>C133+4</f>
        <v>44841</v>
      </c>
      <c r="F133" s="481"/>
    </row>
    <row r="134" spans="1:11" ht="12" customHeight="1" x14ac:dyDescent="0.2">
      <c r="A134" s="477" t="s">
        <v>48</v>
      </c>
      <c r="B134" s="11" t="s">
        <v>49</v>
      </c>
      <c r="C134" s="12"/>
      <c r="D134" s="11" t="s">
        <v>50</v>
      </c>
      <c r="E134" s="12"/>
      <c r="F134" s="11" t="s">
        <v>51</v>
      </c>
      <c r="G134" s="12"/>
      <c r="H134" s="11" t="s">
        <v>52</v>
      </c>
      <c r="I134" s="12"/>
      <c r="J134" s="11" t="s">
        <v>53</v>
      </c>
      <c r="K134" s="12"/>
    </row>
    <row r="135" spans="1:11" ht="12" customHeight="1" x14ac:dyDescent="0.2">
      <c r="A135" s="478"/>
      <c r="B135" s="17">
        <f>C133</f>
        <v>44837</v>
      </c>
      <c r="C135" s="18" t="s">
        <v>54</v>
      </c>
      <c r="D135" s="17">
        <f>B135+1</f>
        <v>44838</v>
      </c>
      <c r="E135" s="18" t="s">
        <v>54</v>
      </c>
      <c r="F135" s="17">
        <f>B135+2</f>
        <v>44839</v>
      </c>
      <c r="G135" s="18" t="s">
        <v>54</v>
      </c>
      <c r="H135" s="17">
        <f>B135+3</f>
        <v>44840</v>
      </c>
      <c r="I135" s="18" t="s">
        <v>54</v>
      </c>
      <c r="J135" s="17">
        <f>B135+4</f>
        <v>44841</v>
      </c>
      <c r="K135" s="18" t="s">
        <v>54</v>
      </c>
    </row>
    <row r="136" spans="1:11" ht="12" customHeight="1" x14ac:dyDescent="0.2">
      <c r="A136" s="127">
        <v>0.9</v>
      </c>
      <c r="B136" s="115" t="s">
        <v>95</v>
      </c>
      <c r="C136" s="115" t="s">
        <v>96</v>
      </c>
      <c r="D136" s="120"/>
      <c r="E136" s="120"/>
      <c r="F136" s="115" t="s">
        <v>56</v>
      </c>
      <c r="G136" s="115" t="s">
        <v>57</v>
      </c>
      <c r="H136" s="115" t="s">
        <v>56</v>
      </c>
      <c r="I136" s="115" t="s">
        <v>57</v>
      </c>
      <c r="J136" s="21"/>
      <c r="K136" s="20"/>
    </row>
    <row r="137" spans="1:11" ht="12" customHeight="1" x14ac:dyDescent="0.2">
      <c r="A137" s="127">
        <v>0.90909090909090906</v>
      </c>
      <c r="B137" s="115" t="s">
        <v>99</v>
      </c>
      <c r="C137" s="115" t="s">
        <v>96</v>
      </c>
      <c r="D137" s="116" t="s">
        <v>58</v>
      </c>
      <c r="E137" s="116" t="s">
        <v>57</v>
      </c>
      <c r="F137" s="116" t="s">
        <v>92</v>
      </c>
      <c r="G137" s="116" t="s">
        <v>57</v>
      </c>
      <c r="H137" s="116" t="s">
        <v>58</v>
      </c>
      <c r="I137" s="116" t="s">
        <v>57</v>
      </c>
      <c r="J137" s="124" t="s">
        <v>56</v>
      </c>
      <c r="K137" s="124" t="s">
        <v>57</v>
      </c>
    </row>
    <row r="138" spans="1:11" ht="12" customHeight="1" x14ac:dyDescent="0.2">
      <c r="A138" s="127">
        <v>0.91666666666666663</v>
      </c>
      <c r="B138" s="118" t="s">
        <v>59</v>
      </c>
      <c r="C138" s="118" t="s">
        <v>57</v>
      </c>
      <c r="D138" s="117" t="s">
        <v>59</v>
      </c>
      <c r="E138" s="117" t="s">
        <v>57</v>
      </c>
      <c r="F138" s="117" t="s">
        <v>72</v>
      </c>
      <c r="G138" s="117" t="s">
        <v>57</v>
      </c>
      <c r="H138" s="118" t="s">
        <v>59</v>
      </c>
      <c r="I138" s="118" t="s">
        <v>57</v>
      </c>
      <c r="J138" s="21"/>
      <c r="K138" s="20"/>
    </row>
    <row r="139" spans="1:11" ht="12" customHeight="1" x14ac:dyDescent="0.2">
      <c r="A139" s="127">
        <v>0.92307692307692313</v>
      </c>
      <c r="B139" s="126" t="s">
        <v>60</v>
      </c>
      <c r="C139" s="126" t="s">
        <v>57</v>
      </c>
      <c r="D139" s="121"/>
      <c r="E139" s="121"/>
      <c r="F139" s="119" t="s">
        <v>60</v>
      </c>
      <c r="G139" s="119" t="s">
        <v>57</v>
      </c>
      <c r="H139" s="120"/>
      <c r="I139" s="120"/>
      <c r="J139" s="21"/>
      <c r="K139" s="20"/>
    </row>
    <row r="140" spans="1:11" ht="12" customHeight="1" x14ac:dyDescent="0.2">
      <c r="A140" s="127">
        <v>0.9285714285714286</v>
      </c>
      <c r="B140" s="126"/>
      <c r="C140" s="126"/>
      <c r="D140" s="121"/>
      <c r="E140" s="121"/>
      <c r="F140" s="119"/>
      <c r="G140" s="119"/>
      <c r="H140" s="120"/>
      <c r="I140" s="120"/>
      <c r="J140" s="20"/>
      <c r="K140" s="20"/>
    </row>
    <row r="141" spans="1:11" ht="12" customHeight="1" x14ac:dyDescent="0.2">
      <c r="A141" s="128"/>
      <c r="B141" s="131"/>
      <c r="C141" s="131"/>
      <c r="D141" s="121"/>
      <c r="E141" s="121"/>
      <c r="F141" s="121"/>
      <c r="G141" s="121"/>
      <c r="H141" s="122"/>
      <c r="I141" s="122"/>
      <c r="J141" s="50"/>
      <c r="K141" s="20"/>
    </row>
    <row r="142" spans="1:11" ht="12" customHeight="1" x14ac:dyDescent="0.2">
      <c r="A142" s="127">
        <v>0.9</v>
      </c>
      <c r="B142" s="133"/>
      <c r="C142" s="133"/>
      <c r="D142" s="130"/>
      <c r="E142" s="130"/>
      <c r="F142" s="123"/>
      <c r="G142" s="123"/>
      <c r="H142" s="118" t="s">
        <v>61</v>
      </c>
      <c r="I142" s="118" t="s">
        <v>62</v>
      </c>
      <c r="J142" s="124" t="s">
        <v>63</v>
      </c>
      <c r="K142" s="124" t="s">
        <v>62</v>
      </c>
    </row>
    <row r="143" spans="1:11" ht="12" customHeight="1" x14ac:dyDescent="0.2">
      <c r="A143" s="127">
        <v>0.90909090909090906</v>
      </c>
      <c r="B143" s="118" t="s">
        <v>61</v>
      </c>
      <c r="C143" s="118" t="s">
        <v>62</v>
      </c>
      <c r="D143" s="117" t="s">
        <v>61</v>
      </c>
      <c r="E143" s="117" t="s">
        <v>62</v>
      </c>
      <c r="F143" s="124" t="s">
        <v>63</v>
      </c>
      <c r="G143" s="124" t="s">
        <v>62</v>
      </c>
      <c r="H143" s="115" t="s">
        <v>63</v>
      </c>
      <c r="I143" s="115" t="s">
        <v>62</v>
      </c>
      <c r="J143" s="50"/>
      <c r="K143" s="20"/>
    </row>
    <row r="144" spans="1:11" ht="12" customHeight="1" x14ac:dyDescent="0.2">
      <c r="A144" s="127">
        <v>0.91666666666666663</v>
      </c>
      <c r="B144" s="115" t="s">
        <v>107</v>
      </c>
      <c r="C144" s="115" t="s">
        <v>96</v>
      </c>
      <c r="D144" s="125" t="s">
        <v>64</v>
      </c>
      <c r="E144" s="125" t="s">
        <v>62</v>
      </c>
      <c r="F144" s="125"/>
      <c r="G144" s="125"/>
      <c r="H144" s="116" t="s">
        <v>64</v>
      </c>
      <c r="I144" s="116" t="s">
        <v>62</v>
      </c>
      <c r="J144" s="50"/>
      <c r="K144" s="20"/>
    </row>
    <row r="145" spans="1:11" ht="12" customHeight="1" x14ac:dyDescent="0.2">
      <c r="A145" s="127">
        <v>0.92307692307692313</v>
      </c>
      <c r="B145" s="115" t="s">
        <v>109</v>
      </c>
      <c r="C145" s="115" t="s">
        <v>96</v>
      </c>
      <c r="D145" s="119" t="s">
        <v>65</v>
      </c>
      <c r="E145" s="119" t="s">
        <v>62</v>
      </c>
      <c r="F145" s="117"/>
      <c r="G145" s="117"/>
      <c r="H145" s="126" t="s">
        <v>65</v>
      </c>
      <c r="I145" s="126" t="s">
        <v>62</v>
      </c>
      <c r="J145" s="50"/>
      <c r="K145" s="20"/>
    </row>
    <row r="146" spans="1:11" ht="12" customHeight="1" x14ac:dyDescent="0.2">
      <c r="A146" s="128" t="s">
        <v>94</v>
      </c>
      <c r="B146" s="118"/>
      <c r="C146" s="118"/>
      <c r="D146" s="119"/>
      <c r="E146" s="119"/>
      <c r="F146" s="121"/>
      <c r="G146" s="121"/>
      <c r="H146" s="126"/>
      <c r="I146" s="126"/>
      <c r="J146" s="51"/>
      <c r="K146" s="20"/>
    </row>
    <row r="147" spans="1:11" ht="12" customHeight="1" x14ac:dyDescent="0.2">
      <c r="A147" s="24"/>
    </row>
    <row r="148" spans="1:11" ht="12" customHeight="1" x14ac:dyDescent="0.2">
      <c r="A148" s="477" t="s">
        <v>48</v>
      </c>
      <c r="B148" s="11" t="s">
        <v>49</v>
      </c>
      <c r="C148" s="12"/>
      <c r="D148" s="11" t="s">
        <v>50</v>
      </c>
      <c r="E148" s="12"/>
      <c r="F148" s="11" t="s">
        <v>51</v>
      </c>
      <c r="G148" s="12"/>
      <c r="H148" s="11" t="s">
        <v>52</v>
      </c>
      <c r="I148" s="12"/>
      <c r="J148" s="11" t="s">
        <v>53</v>
      </c>
      <c r="K148" s="12"/>
    </row>
    <row r="149" spans="1:11" ht="12" customHeight="1" x14ac:dyDescent="0.2">
      <c r="A149" s="478"/>
      <c r="B149" s="17">
        <f>B135</f>
        <v>44837</v>
      </c>
      <c r="C149" s="18" t="s">
        <v>54</v>
      </c>
      <c r="D149" s="17">
        <f>B149+1</f>
        <v>44838</v>
      </c>
      <c r="E149" s="18" t="s">
        <v>54</v>
      </c>
      <c r="F149" s="17">
        <f>B149+2</f>
        <v>44839</v>
      </c>
      <c r="G149" s="18" t="s">
        <v>54</v>
      </c>
      <c r="H149" s="17">
        <f>B149+3</f>
        <v>44840</v>
      </c>
      <c r="I149" s="18" t="s">
        <v>54</v>
      </c>
      <c r="J149" s="17">
        <f>B149+4</f>
        <v>44841</v>
      </c>
      <c r="K149" s="18" t="s">
        <v>54</v>
      </c>
    </row>
    <row r="150" spans="1:11" ht="12" customHeight="1" x14ac:dyDescent="0.2">
      <c r="A150" s="6" t="s">
        <v>66</v>
      </c>
      <c r="B150" s="134" t="s">
        <v>74</v>
      </c>
      <c r="C150" s="126"/>
      <c r="D150" s="126" t="s">
        <v>75</v>
      </c>
      <c r="E150" s="126"/>
      <c r="F150" s="126" t="s">
        <v>76</v>
      </c>
      <c r="G150" s="126"/>
      <c r="H150" s="126" t="s">
        <v>77</v>
      </c>
      <c r="I150" s="126"/>
      <c r="J150" s="126" t="s">
        <v>67</v>
      </c>
      <c r="K150" s="31"/>
    </row>
    <row r="151" spans="1:11" ht="12" customHeight="1" x14ac:dyDescent="0.2">
      <c r="A151" s="136" t="s">
        <v>68</v>
      </c>
      <c r="B151" s="134" t="s">
        <v>78</v>
      </c>
      <c r="C151" s="126"/>
      <c r="D151" s="126" t="s">
        <v>79</v>
      </c>
      <c r="E151" s="126"/>
      <c r="F151" s="126" t="s">
        <v>80</v>
      </c>
      <c r="G151" s="126"/>
      <c r="H151" s="126" t="s">
        <v>81</v>
      </c>
      <c r="I151" s="126"/>
      <c r="J151" s="126" t="s">
        <v>69</v>
      </c>
      <c r="K151" s="31"/>
    </row>
    <row r="152" spans="1:11" ht="12" customHeight="1" x14ac:dyDescent="0.2">
      <c r="A152" s="6" t="s">
        <v>66</v>
      </c>
      <c r="B152" s="138" t="s">
        <v>82</v>
      </c>
      <c r="C152" s="118"/>
      <c r="D152" s="118" t="s">
        <v>83</v>
      </c>
      <c r="E152" s="118"/>
      <c r="F152" s="118" t="s">
        <v>84</v>
      </c>
      <c r="G152" s="118"/>
      <c r="H152" s="118" t="s">
        <v>85</v>
      </c>
      <c r="I152" s="31"/>
      <c r="J152" s="118" t="s">
        <v>86</v>
      </c>
      <c r="K152" s="118"/>
    </row>
    <row r="153" spans="1:11" ht="12" customHeight="1" x14ac:dyDescent="0.2">
      <c r="A153" s="6" t="s">
        <v>68</v>
      </c>
      <c r="B153" s="138" t="s">
        <v>87</v>
      </c>
      <c r="C153" s="118"/>
      <c r="D153" s="118" t="s">
        <v>88</v>
      </c>
      <c r="E153" s="118"/>
      <c r="F153" s="118" t="s">
        <v>89</v>
      </c>
      <c r="G153" s="118"/>
      <c r="H153" s="118" t="s">
        <v>90</v>
      </c>
      <c r="I153" s="31"/>
      <c r="J153" s="118" t="s">
        <v>91</v>
      </c>
      <c r="K153" s="118"/>
    </row>
    <row r="154" spans="1:11" ht="12" customHeight="1" thickBot="1" x14ac:dyDescent="0.25">
      <c r="A154" s="23"/>
      <c r="B154" s="49"/>
      <c r="C154" s="49"/>
      <c r="D154" s="49"/>
      <c r="E154" s="49"/>
      <c r="F154" s="49"/>
      <c r="G154" s="49"/>
      <c r="H154" s="49"/>
      <c r="I154" s="49"/>
      <c r="J154" s="31"/>
      <c r="K154" s="31"/>
    </row>
    <row r="155" spans="1:11" ht="12" customHeight="1" x14ac:dyDescent="0.2">
      <c r="A155" s="54"/>
      <c r="B155" s="55"/>
      <c r="C155" s="56"/>
      <c r="D155" s="57"/>
      <c r="E155" s="58"/>
      <c r="F155" s="59"/>
      <c r="G155" s="34"/>
      <c r="H155" s="34"/>
      <c r="I155" s="34"/>
      <c r="J155" s="36"/>
      <c r="K155" s="36"/>
    </row>
    <row r="156" spans="1:11" ht="12" customHeight="1" x14ac:dyDescent="0.2">
      <c r="A156" s="5">
        <f>A133+1</f>
        <v>6</v>
      </c>
      <c r="B156" s="37" t="s">
        <v>46</v>
      </c>
      <c r="C156" s="479">
        <f>C133+7</f>
        <v>44844</v>
      </c>
      <c r="D156" s="480"/>
      <c r="E156" s="480">
        <f>C156+4</f>
        <v>44848</v>
      </c>
      <c r="F156" s="481"/>
    </row>
    <row r="157" spans="1:11" ht="12" customHeight="1" x14ac:dyDescent="0.2">
      <c r="A157" s="477" t="s">
        <v>48</v>
      </c>
      <c r="B157" s="11" t="s">
        <v>49</v>
      </c>
      <c r="C157" s="12"/>
      <c r="D157" s="11" t="s">
        <v>50</v>
      </c>
      <c r="E157" s="12"/>
      <c r="F157" s="9" t="s">
        <v>51</v>
      </c>
      <c r="G157" s="10"/>
      <c r="H157" s="11" t="s">
        <v>52</v>
      </c>
      <c r="I157" s="12"/>
      <c r="J157" s="11" t="s">
        <v>53</v>
      </c>
      <c r="K157" s="12"/>
    </row>
    <row r="158" spans="1:11" ht="12" customHeight="1" x14ac:dyDescent="0.2">
      <c r="A158" s="478"/>
      <c r="B158" s="17">
        <f>C156</f>
        <v>44844</v>
      </c>
      <c r="C158" s="18" t="s">
        <v>54</v>
      </c>
      <c r="D158" s="17">
        <f>B158+1</f>
        <v>44845</v>
      </c>
      <c r="E158" s="18" t="s">
        <v>54</v>
      </c>
      <c r="F158" s="15">
        <f>B158+2</f>
        <v>44846</v>
      </c>
      <c r="G158" s="16" t="s">
        <v>54</v>
      </c>
      <c r="H158" s="17">
        <f>B158+3</f>
        <v>44847</v>
      </c>
      <c r="I158" s="18" t="s">
        <v>54</v>
      </c>
      <c r="J158" s="17">
        <f>B158+4</f>
        <v>44848</v>
      </c>
      <c r="K158" s="18" t="s">
        <v>54</v>
      </c>
    </row>
    <row r="159" spans="1:11" ht="12" customHeight="1" x14ac:dyDescent="0.2">
      <c r="A159" s="127">
        <v>0.9</v>
      </c>
      <c r="B159" s="118"/>
      <c r="C159" s="118"/>
      <c r="F159" s="500" t="s">
        <v>258</v>
      </c>
      <c r="G159" s="501"/>
      <c r="H159" s="115" t="s">
        <v>56</v>
      </c>
      <c r="I159" s="115" t="s">
        <v>57</v>
      </c>
      <c r="J159" s="124" t="s">
        <v>95</v>
      </c>
      <c r="K159" s="124" t="s">
        <v>96</v>
      </c>
    </row>
    <row r="160" spans="1:11" ht="12" customHeight="1" x14ac:dyDescent="0.2">
      <c r="A160" s="127">
        <v>0.90909090909090906</v>
      </c>
      <c r="B160" s="116" t="s">
        <v>58</v>
      </c>
      <c r="C160" s="116" t="s">
        <v>57</v>
      </c>
      <c r="D160" s="116" t="s">
        <v>70</v>
      </c>
      <c r="E160" s="116" t="s">
        <v>57</v>
      </c>
      <c r="F160" s="502"/>
      <c r="G160" s="503"/>
      <c r="H160" s="116" t="s">
        <v>58</v>
      </c>
      <c r="I160" s="116" t="s">
        <v>57</v>
      </c>
      <c r="J160" s="124" t="s">
        <v>99</v>
      </c>
      <c r="K160" s="124" t="s">
        <v>96</v>
      </c>
    </row>
    <row r="161" spans="1:11" ht="12" customHeight="1" x14ac:dyDescent="0.2">
      <c r="A161" s="127">
        <v>0.91666666666666663</v>
      </c>
      <c r="B161" s="118" t="s">
        <v>123</v>
      </c>
      <c r="C161" s="118" t="s">
        <v>57</v>
      </c>
      <c r="D161" s="118" t="s">
        <v>71</v>
      </c>
      <c r="E161" s="118" t="s">
        <v>57</v>
      </c>
      <c r="F161" s="502"/>
      <c r="G161" s="503"/>
      <c r="H161" s="118" t="s">
        <v>59</v>
      </c>
      <c r="I161" s="118" t="s">
        <v>57</v>
      </c>
      <c r="J161" s="118" t="s">
        <v>59</v>
      </c>
      <c r="K161" s="118" t="s">
        <v>57</v>
      </c>
    </row>
    <row r="162" spans="1:11" ht="12" customHeight="1" x14ac:dyDescent="0.2">
      <c r="A162" s="127">
        <v>0.92307692307692313</v>
      </c>
      <c r="B162" s="118" t="s">
        <v>124</v>
      </c>
      <c r="C162" s="118" t="s">
        <v>57</v>
      </c>
      <c r="D162" s="126" t="s">
        <v>60</v>
      </c>
      <c r="E162" s="126" t="s">
        <v>57</v>
      </c>
      <c r="F162" s="502"/>
      <c r="G162" s="503"/>
      <c r="H162" s="118" t="s">
        <v>125</v>
      </c>
      <c r="I162" s="118" t="s">
        <v>57</v>
      </c>
      <c r="J162" s="119" t="s">
        <v>60</v>
      </c>
      <c r="K162" s="119" t="s">
        <v>57</v>
      </c>
    </row>
    <row r="163" spans="1:11" ht="12" customHeight="1" x14ac:dyDescent="0.2">
      <c r="A163" s="127">
        <v>0.9285714285714286</v>
      </c>
      <c r="B163" s="118" t="s">
        <v>126</v>
      </c>
      <c r="C163" s="118" t="s">
        <v>57</v>
      </c>
      <c r="D163" s="126"/>
      <c r="E163" s="126"/>
      <c r="F163" s="502"/>
      <c r="G163" s="503"/>
      <c r="H163" s="120"/>
      <c r="I163" s="120"/>
      <c r="J163" s="119" t="s">
        <v>73</v>
      </c>
      <c r="K163" s="119" t="s">
        <v>57</v>
      </c>
    </row>
    <row r="164" spans="1:11" ht="12" customHeight="1" x14ac:dyDescent="0.2">
      <c r="A164" s="128"/>
      <c r="B164" s="128"/>
      <c r="C164" s="128"/>
      <c r="D164" s="128"/>
      <c r="E164" s="128"/>
      <c r="F164" s="502"/>
      <c r="G164" s="503"/>
      <c r="H164" s="122"/>
      <c r="I164" s="122"/>
      <c r="J164" s="129"/>
      <c r="K164" s="129"/>
    </row>
    <row r="165" spans="1:11" ht="12" customHeight="1" x14ac:dyDescent="0.2">
      <c r="A165" s="127">
        <v>0.9</v>
      </c>
      <c r="B165" s="133"/>
      <c r="C165" s="133"/>
      <c r="D165" s="118"/>
      <c r="E165" s="118"/>
      <c r="F165" s="502"/>
      <c r="G165" s="503"/>
      <c r="H165" s="118" t="s">
        <v>61</v>
      </c>
      <c r="I165" s="118" t="s">
        <v>62</v>
      </c>
      <c r="J165" s="118" t="s">
        <v>127</v>
      </c>
      <c r="K165" s="118" t="s">
        <v>62</v>
      </c>
    </row>
    <row r="166" spans="1:11" ht="12" customHeight="1" x14ac:dyDescent="0.2">
      <c r="A166" s="127">
        <v>0.90909090909090906</v>
      </c>
      <c r="B166" s="118"/>
      <c r="C166" s="118"/>
      <c r="D166" s="116"/>
      <c r="E166" s="116"/>
      <c r="F166" s="502"/>
      <c r="G166" s="503"/>
      <c r="H166" s="115" t="s">
        <v>63</v>
      </c>
      <c r="I166" s="115" t="s">
        <v>62</v>
      </c>
      <c r="J166" s="117" t="s">
        <v>61</v>
      </c>
      <c r="K166" s="117" t="s">
        <v>62</v>
      </c>
    </row>
    <row r="167" spans="1:11" ht="12" customHeight="1" x14ac:dyDescent="0.2">
      <c r="A167" s="127">
        <v>0.91666666666666663</v>
      </c>
      <c r="B167" s="116" t="s">
        <v>64</v>
      </c>
      <c r="C167" s="116" t="s">
        <v>62</v>
      </c>
      <c r="D167" s="118" t="s">
        <v>128</v>
      </c>
      <c r="E167" s="118" t="s">
        <v>62</v>
      </c>
      <c r="F167" s="502"/>
      <c r="G167" s="503"/>
      <c r="H167" s="116" t="s">
        <v>64</v>
      </c>
      <c r="I167" s="116" t="s">
        <v>62</v>
      </c>
      <c r="J167" s="124" t="s">
        <v>107</v>
      </c>
      <c r="K167" s="124" t="s">
        <v>96</v>
      </c>
    </row>
    <row r="168" spans="1:11" ht="12" customHeight="1" x14ac:dyDescent="0.2">
      <c r="A168" s="127">
        <v>0.92307692307692313</v>
      </c>
      <c r="B168" s="126" t="s">
        <v>65</v>
      </c>
      <c r="C168" s="126" t="s">
        <v>62</v>
      </c>
      <c r="D168" s="118" t="s">
        <v>129</v>
      </c>
      <c r="E168" s="118" t="s">
        <v>62</v>
      </c>
      <c r="F168" s="502"/>
      <c r="G168" s="503"/>
      <c r="H168" s="126" t="s">
        <v>65</v>
      </c>
      <c r="I168" s="126" t="s">
        <v>62</v>
      </c>
      <c r="J168" s="124" t="s">
        <v>109</v>
      </c>
      <c r="K168" s="124" t="s">
        <v>96</v>
      </c>
    </row>
    <row r="169" spans="1:11" ht="12" customHeight="1" x14ac:dyDescent="0.2">
      <c r="A169" s="127">
        <v>0.9285714285714286</v>
      </c>
      <c r="B169" s="256" t="s">
        <v>93</v>
      </c>
      <c r="C169" s="256" t="s">
        <v>62</v>
      </c>
      <c r="D169" s="52"/>
      <c r="E169" s="52"/>
      <c r="F169" s="504"/>
      <c r="G169" s="505"/>
      <c r="H169" s="118" t="s">
        <v>130</v>
      </c>
      <c r="I169" s="118" t="s">
        <v>62</v>
      </c>
      <c r="J169" s="118" t="s">
        <v>131</v>
      </c>
      <c r="K169" s="118" t="s">
        <v>62</v>
      </c>
    </row>
    <row r="170" spans="1:11" ht="12" customHeight="1" x14ac:dyDescent="0.2">
      <c r="A170" s="24"/>
    </row>
    <row r="171" spans="1:11" ht="12" customHeight="1" x14ac:dyDescent="0.2">
      <c r="A171" s="477" t="s">
        <v>48</v>
      </c>
      <c r="B171" s="11" t="s">
        <v>49</v>
      </c>
      <c r="C171" s="12"/>
      <c r="D171" s="11" t="s">
        <v>50</v>
      </c>
      <c r="E171" s="12"/>
      <c r="F171" s="9" t="s">
        <v>51</v>
      </c>
      <c r="G171" s="10"/>
      <c r="H171" s="11" t="s">
        <v>52</v>
      </c>
      <c r="I171" s="12"/>
      <c r="J171" s="11" t="s">
        <v>53</v>
      </c>
      <c r="K171" s="12"/>
    </row>
    <row r="172" spans="1:11" ht="12" customHeight="1" x14ac:dyDescent="0.2">
      <c r="A172" s="478"/>
      <c r="B172" s="17">
        <f>B158</f>
        <v>44844</v>
      </c>
      <c r="C172" s="18" t="s">
        <v>54</v>
      </c>
      <c r="D172" s="17">
        <f>B172+1</f>
        <v>44845</v>
      </c>
      <c r="E172" s="18" t="s">
        <v>54</v>
      </c>
      <c r="F172" s="15">
        <f>B172+2</f>
        <v>44846</v>
      </c>
      <c r="G172" s="16" t="s">
        <v>54</v>
      </c>
      <c r="H172" s="17">
        <f>B172+3</f>
        <v>44847</v>
      </c>
      <c r="I172" s="18" t="s">
        <v>54</v>
      </c>
      <c r="J172" s="17">
        <f>B172+4</f>
        <v>44848</v>
      </c>
      <c r="K172" s="18" t="s">
        <v>54</v>
      </c>
    </row>
    <row r="173" spans="1:11" s="53" customFormat="1" ht="12" customHeight="1" x14ac:dyDescent="0.2">
      <c r="A173" s="6" t="s">
        <v>66</v>
      </c>
      <c r="B173" s="126" t="s">
        <v>75</v>
      </c>
      <c r="C173" s="47"/>
      <c r="D173" s="138"/>
      <c r="E173" s="118"/>
      <c r="F173" s="506" t="s">
        <v>258</v>
      </c>
      <c r="G173" s="507"/>
      <c r="H173" s="47"/>
      <c r="I173" s="47"/>
      <c r="J173" s="47"/>
      <c r="K173" s="47"/>
    </row>
    <row r="174" spans="1:11" ht="12" customHeight="1" x14ac:dyDescent="0.2">
      <c r="A174" s="6" t="s">
        <v>68</v>
      </c>
      <c r="B174" s="126" t="s">
        <v>79</v>
      </c>
      <c r="C174" s="47"/>
      <c r="D174" s="138"/>
      <c r="E174" s="118"/>
      <c r="F174" s="508"/>
      <c r="G174" s="509"/>
      <c r="H174" s="47"/>
      <c r="I174" s="47"/>
      <c r="J174" s="47"/>
      <c r="K174" s="47"/>
    </row>
    <row r="175" spans="1:11" ht="12" customHeight="1" x14ac:dyDescent="0.2">
      <c r="A175" s="34"/>
      <c r="B175" s="35"/>
      <c r="C175" s="35"/>
      <c r="D175" s="35"/>
      <c r="E175" s="34"/>
      <c r="F175" s="34"/>
      <c r="G175" s="34"/>
      <c r="H175" s="34"/>
      <c r="I175" s="34"/>
      <c r="J175" s="36"/>
      <c r="K175" s="36"/>
    </row>
    <row r="176" spans="1:11" ht="12" customHeight="1" x14ac:dyDescent="0.2">
      <c r="A176" s="5">
        <f>A156+1</f>
        <v>7</v>
      </c>
      <c r="B176" s="37" t="s">
        <v>46</v>
      </c>
      <c r="C176" s="479">
        <f>C156+7</f>
        <v>44851</v>
      </c>
      <c r="D176" s="480"/>
      <c r="E176" s="480">
        <f>C176+4</f>
        <v>44855</v>
      </c>
      <c r="F176" s="481"/>
      <c r="G176" s="60"/>
      <c r="H176" s="60"/>
      <c r="I176" s="60"/>
      <c r="J176" s="60"/>
      <c r="K176" s="60"/>
    </row>
    <row r="177" spans="1:11" ht="12" customHeight="1" x14ac:dyDescent="0.2">
      <c r="A177" s="477" t="s">
        <v>48</v>
      </c>
      <c r="B177" s="11" t="s">
        <v>49</v>
      </c>
      <c r="C177" s="12"/>
      <c r="D177" s="11" t="s">
        <v>50</v>
      </c>
      <c r="E177" s="12"/>
      <c r="F177" s="11" t="s">
        <v>51</v>
      </c>
      <c r="G177" s="12"/>
      <c r="H177" s="11" t="s">
        <v>52</v>
      </c>
      <c r="I177" s="12"/>
      <c r="J177" s="11" t="s">
        <v>53</v>
      </c>
      <c r="K177" s="12"/>
    </row>
    <row r="178" spans="1:11" ht="12" customHeight="1" x14ac:dyDescent="0.2">
      <c r="A178" s="478"/>
      <c r="B178" s="17">
        <f>C176</f>
        <v>44851</v>
      </c>
      <c r="C178" s="18" t="s">
        <v>54</v>
      </c>
      <c r="D178" s="17">
        <f>B178+1</f>
        <v>44852</v>
      </c>
      <c r="E178" s="18" t="s">
        <v>54</v>
      </c>
      <c r="F178" s="17">
        <f>B178+2</f>
        <v>44853</v>
      </c>
      <c r="G178" s="18" t="s">
        <v>54</v>
      </c>
      <c r="H178" s="17">
        <f>B178+3</f>
        <v>44854</v>
      </c>
      <c r="I178" s="18" t="s">
        <v>54</v>
      </c>
      <c r="J178" s="17">
        <f>B178+4</f>
        <v>44855</v>
      </c>
      <c r="K178" s="18" t="s">
        <v>54</v>
      </c>
    </row>
    <row r="179" spans="1:11" ht="12" customHeight="1" x14ac:dyDescent="0.2">
      <c r="A179" s="127">
        <v>0.9</v>
      </c>
      <c r="B179" s="124" t="s">
        <v>95</v>
      </c>
      <c r="C179" s="124" t="s">
        <v>96</v>
      </c>
      <c r="D179" s="120"/>
      <c r="E179" s="120"/>
      <c r="F179" s="115" t="s">
        <v>56</v>
      </c>
      <c r="G179" s="115" t="s">
        <v>57</v>
      </c>
      <c r="H179" s="115" t="s">
        <v>56</v>
      </c>
      <c r="I179" s="115" t="s">
        <v>57</v>
      </c>
      <c r="J179" s="246" t="s">
        <v>97</v>
      </c>
      <c r="K179" s="491" t="s">
        <v>98</v>
      </c>
    </row>
    <row r="180" spans="1:11" ht="12" customHeight="1" x14ac:dyDescent="0.2">
      <c r="A180" s="127">
        <v>0.90909090909090906</v>
      </c>
      <c r="B180" s="124" t="s">
        <v>99</v>
      </c>
      <c r="C180" s="124" t="s">
        <v>96</v>
      </c>
      <c r="D180" s="116" t="s">
        <v>58</v>
      </c>
      <c r="E180" s="116" t="s">
        <v>57</v>
      </c>
      <c r="F180" s="116" t="s">
        <v>70</v>
      </c>
      <c r="G180" s="116" t="s">
        <v>57</v>
      </c>
      <c r="H180" s="116" t="s">
        <v>58</v>
      </c>
      <c r="I180" s="116" t="s">
        <v>57</v>
      </c>
      <c r="J180" s="246" t="s">
        <v>100</v>
      </c>
      <c r="K180" s="492"/>
    </row>
    <row r="181" spans="1:11" ht="12" customHeight="1" x14ac:dyDescent="0.2">
      <c r="A181" s="127">
        <v>0.91666666666666663</v>
      </c>
      <c r="B181" s="118" t="s">
        <v>59</v>
      </c>
      <c r="C181" s="118" t="s">
        <v>57</v>
      </c>
      <c r="D181" s="117" t="s">
        <v>59</v>
      </c>
      <c r="E181" s="117" t="s">
        <v>57</v>
      </c>
      <c r="F181" s="117" t="s">
        <v>71</v>
      </c>
      <c r="G181" s="118" t="s">
        <v>57</v>
      </c>
      <c r="H181" s="118" t="s">
        <v>59</v>
      </c>
      <c r="I181" s="118" t="s">
        <v>57</v>
      </c>
      <c r="J181" s="246" t="s">
        <v>101</v>
      </c>
      <c r="K181" s="492"/>
    </row>
    <row r="182" spans="1:11" ht="12" customHeight="1" x14ac:dyDescent="0.2">
      <c r="A182" s="127">
        <v>0.92307692307692313</v>
      </c>
      <c r="B182" s="119" t="s">
        <v>60</v>
      </c>
      <c r="C182" s="119" t="s">
        <v>57</v>
      </c>
      <c r="D182" s="121"/>
      <c r="E182" s="121"/>
      <c r="F182" s="119" t="s">
        <v>60</v>
      </c>
      <c r="G182" s="126" t="s">
        <v>57</v>
      </c>
      <c r="H182" s="120"/>
      <c r="I182" s="120"/>
      <c r="J182" s="246" t="s">
        <v>102</v>
      </c>
      <c r="K182" s="492"/>
    </row>
    <row r="183" spans="1:11" ht="12" customHeight="1" x14ac:dyDescent="0.2">
      <c r="A183" s="127">
        <v>0.9285714285714286</v>
      </c>
      <c r="B183" s="119" t="s">
        <v>73</v>
      </c>
      <c r="C183" s="119" t="s">
        <v>57</v>
      </c>
      <c r="D183" s="121"/>
      <c r="E183" s="121"/>
      <c r="F183" s="119"/>
      <c r="G183" s="126"/>
      <c r="H183" s="120"/>
      <c r="I183" s="120"/>
      <c r="J183" s="246" t="s">
        <v>103</v>
      </c>
      <c r="K183" s="492"/>
    </row>
    <row r="184" spans="1:11" ht="12" customHeight="1" x14ac:dyDescent="0.2">
      <c r="A184" s="128"/>
      <c r="B184" s="129"/>
      <c r="C184" s="129"/>
      <c r="D184" s="121"/>
      <c r="E184" s="121"/>
      <c r="F184" s="121"/>
      <c r="G184" s="128"/>
      <c r="H184" s="122"/>
      <c r="I184" s="122"/>
      <c r="J184" s="246" t="s">
        <v>104</v>
      </c>
      <c r="K184" s="492"/>
    </row>
    <row r="185" spans="1:11" ht="12" customHeight="1" x14ac:dyDescent="0.2">
      <c r="A185" s="127">
        <v>0.9</v>
      </c>
      <c r="B185" s="130"/>
      <c r="C185" s="130"/>
      <c r="D185" s="130"/>
      <c r="E185" s="130"/>
      <c r="F185" s="123"/>
      <c r="G185" s="120"/>
      <c r="H185" s="118" t="s">
        <v>61</v>
      </c>
      <c r="I185" s="118" t="s">
        <v>62</v>
      </c>
      <c r="J185" s="246" t="s">
        <v>105</v>
      </c>
      <c r="K185" s="492"/>
    </row>
    <row r="186" spans="1:11" ht="12" customHeight="1" x14ac:dyDescent="0.2">
      <c r="A186" s="127">
        <v>0.90909090909090906</v>
      </c>
      <c r="B186" s="117" t="s">
        <v>61</v>
      </c>
      <c r="C186" s="117" t="s">
        <v>62</v>
      </c>
      <c r="D186" s="117" t="s">
        <v>61</v>
      </c>
      <c r="E186" s="117" t="s">
        <v>62</v>
      </c>
      <c r="F186" s="124" t="s">
        <v>63</v>
      </c>
      <c r="G186" s="115" t="s">
        <v>57</v>
      </c>
      <c r="H186" s="115" t="s">
        <v>63</v>
      </c>
      <c r="I186" s="115" t="s">
        <v>57</v>
      </c>
      <c r="J186" s="246" t="s">
        <v>106</v>
      </c>
      <c r="K186" s="492"/>
    </row>
    <row r="187" spans="1:11" ht="12" customHeight="1" x14ac:dyDescent="0.2">
      <c r="A187" s="127">
        <v>0.91666666666666663</v>
      </c>
      <c r="B187" s="124" t="s">
        <v>107</v>
      </c>
      <c r="C187" s="124" t="s">
        <v>96</v>
      </c>
      <c r="D187" s="125" t="s">
        <v>64</v>
      </c>
      <c r="E187" s="125" t="s">
        <v>62</v>
      </c>
      <c r="F187" s="125"/>
      <c r="G187" s="116"/>
      <c r="H187" s="116" t="s">
        <v>64</v>
      </c>
      <c r="I187" s="116" t="s">
        <v>62</v>
      </c>
      <c r="J187" s="246" t="s">
        <v>108</v>
      </c>
      <c r="K187" s="492"/>
    </row>
    <row r="188" spans="1:11" ht="12" customHeight="1" x14ac:dyDescent="0.2">
      <c r="A188" s="127">
        <v>0.92307692307692313</v>
      </c>
      <c r="B188" s="124" t="s">
        <v>109</v>
      </c>
      <c r="C188" s="124" t="s">
        <v>96</v>
      </c>
      <c r="D188" s="119" t="s">
        <v>65</v>
      </c>
      <c r="E188" s="119" t="s">
        <v>62</v>
      </c>
      <c r="F188" s="117"/>
      <c r="G188" s="117"/>
      <c r="H188" s="126" t="s">
        <v>65</v>
      </c>
      <c r="I188" s="126" t="s">
        <v>62</v>
      </c>
      <c r="J188" s="246" t="s">
        <v>110</v>
      </c>
      <c r="K188" s="493"/>
    </row>
    <row r="189" spans="1:11" ht="12" customHeight="1" x14ac:dyDescent="0.2">
      <c r="A189" s="127">
        <v>0.9285714285714286</v>
      </c>
      <c r="B189" s="118"/>
      <c r="C189" s="118"/>
      <c r="D189" s="256" t="s">
        <v>93</v>
      </c>
      <c r="E189" s="256" t="s">
        <v>62</v>
      </c>
      <c r="F189" s="117"/>
      <c r="G189" s="117"/>
      <c r="H189" s="126"/>
      <c r="I189" s="126"/>
      <c r="J189" s="141"/>
      <c r="K189" s="142"/>
    </row>
    <row r="190" spans="1:11" ht="12" customHeight="1" x14ac:dyDescent="0.2">
      <c r="F190" s="132"/>
      <c r="G190" s="132"/>
      <c r="H190" s="126"/>
      <c r="I190" s="126"/>
    </row>
    <row r="191" spans="1:11" ht="12" customHeight="1" x14ac:dyDescent="0.2">
      <c r="A191" s="477" t="s">
        <v>48</v>
      </c>
      <c r="B191" s="11" t="s">
        <v>49</v>
      </c>
      <c r="C191" s="12"/>
      <c r="D191" s="11" t="s">
        <v>50</v>
      </c>
      <c r="E191" s="12"/>
      <c r="F191" s="11" t="s">
        <v>51</v>
      </c>
      <c r="G191" s="12"/>
      <c r="H191" s="11" t="s">
        <v>52</v>
      </c>
      <c r="I191" s="12"/>
      <c r="J191" s="11" t="s">
        <v>53</v>
      </c>
      <c r="K191" s="12"/>
    </row>
    <row r="192" spans="1:11" ht="12" customHeight="1" x14ac:dyDescent="0.2">
      <c r="A192" s="478"/>
      <c r="B192" s="17">
        <v>44123</v>
      </c>
      <c r="C192" s="18" t="s">
        <v>54</v>
      </c>
      <c r="D192" s="17">
        <f>B192+1</f>
        <v>44124</v>
      </c>
      <c r="E192" s="18" t="s">
        <v>54</v>
      </c>
      <c r="F192" s="17">
        <f>B192+2</f>
        <v>44125</v>
      </c>
      <c r="G192" s="18" t="s">
        <v>54</v>
      </c>
      <c r="H192" s="17">
        <f>B192+3</f>
        <v>44126</v>
      </c>
      <c r="I192" s="18" t="s">
        <v>54</v>
      </c>
      <c r="J192" s="17">
        <f>B192+4</f>
        <v>44127</v>
      </c>
      <c r="K192" s="18" t="s">
        <v>54</v>
      </c>
    </row>
    <row r="193" spans="1:11" ht="12" customHeight="1" x14ac:dyDescent="0.2">
      <c r="A193" s="139" t="s">
        <v>111</v>
      </c>
      <c r="B193" s="137" t="s">
        <v>113</v>
      </c>
      <c r="C193" s="116"/>
      <c r="D193" s="116" t="s">
        <v>114</v>
      </c>
      <c r="E193" s="116"/>
      <c r="F193" s="116" t="s">
        <v>115</v>
      </c>
      <c r="G193" s="116"/>
      <c r="H193" s="116" t="s">
        <v>116</v>
      </c>
      <c r="I193" s="116"/>
      <c r="J193" s="116" t="s">
        <v>117</v>
      </c>
      <c r="K193" s="31"/>
    </row>
    <row r="194" spans="1:11" ht="12" customHeight="1" x14ac:dyDescent="0.2">
      <c r="A194" s="139" t="s">
        <v>112</v>
      </c>
      <c r="B194" s="137" t="s">
        <v>118</v>
      </c>
      <c r="C194" s="116"/>
      <c r="D194" s="116" t="s">
        <v>119</v>
      </c>
      <c r="E194" s="116"/>
      <c r="F194" s="116" t="s">
        <v>120</v>
      </c>
      <c r="G194" s="116"/>
      <c r="H194" s="116" t="s">
        <v>121</v>
      </c>
      <c r="I194" s="116"/>
      <c r="J194" s="116" t="s">
        <v>122</v>
      </c>
      <c r="K194" s="31"/>
    </row>
    <row r="195" spans="1:11" ht="12" customHeight="1" x14ac:dyDescent="0.2">
      <c r="A195" s="6" t="s">
        <v>111</v>
      </c>
      <c r="B195" s="134" t="s">
        <v>74</v>
      </c>
      <c r="C195" s="126"/>
      <c r="D195" s="126" t="s">
        <v>75</v>
      </c>
      <c r="E195" s="126"/>
      <c r="F195" s="126" t="s">
        <v>76</v>
      </c>
      <c r="G195" s="126"/>
      <c r="H195" s="126" t="s">
        <v>77</v>
      </c>
      <c r="I195" s="126"/>
      <c r="J195" s="126" t="s">
        <v>67</v>
      </c>
      <c r="K195" s="31"/>
    </row>
    <row r="196" spans="1:11" ht="12" customHeight="1" x14ac:dyDescent="0.2">
      <c r="A196" s="136" t="s">
        <v>112</v>
      </c>
      <c r="B196" s="134" t="s">
        <v>78</v>
      </c>
      <c r="C196" s="126"/>
      <c r="D196" s="126" t="s">
        <v>79</v>
      </c>
      <c r="E196" s="126"/>
      <c r="F196" s="126" t="s">
        <v>80</v>
      </c>
      <c r="G196" s="126"/>
      <c r="H196" s="126" t="s">
        <v>81</v>
      </c>
      <c r="I196" s="126"/>
      <c r="J196" s="126" t="s">
        <v>69</v>
      </c>
      <c r="K196" s="31"/>
    </row>
    <row r="197" spans="1:11" ht="12" customHeight="1" x14ac:dyDescent="0.2">
      <c r="A197" s="179"/>
      <c r="B197" s="180"/>
      <c r="C197" s="180"/>
      <c r="D197" s="180"/>
      <c r="E197" s="180"/>
      <c r="F197" s="180"/>
      <c r="G197" s="180"/>
      <c r="H197" s="180"/>
      <c r="I197" s="180"/>
      <c r="J197" s="180"/>
      <c r="K197" s="36"/>
    </row>
    <row r="198" spans="1:11" ht="12" customHeight="1" x14ac:dyDescent="0.2">
      <c r="A198" s="6" t="s">
        <v>66</v>
      </c>
      <c r="B198" s="138" t="s">
        <v>82</v>
      </c>
      <c r="C198" s="118"/>
      <c r="D198" s="118" t="s">
        <v>83</v>
      </c>
      <c r="E198" s="118"/>
      <c r="F198" s="118" t="s">
        <v>84</v>
      </c>
      <c r="G198" s="118"/>
      <c r="H198" s="118" t="s">
        <v>85</v>
      </c>
      <c r="I198" s="31"/>
      <c r="J198" s="118" t="s">
        <v>86</v>
      </c>
      <c r="K198" s="118"/>
    </row>
    <row r="199" spans="1:11" ht="12" customHeight="1" x14ac:dyDescent="0.2">
      <c r="A199" s="6" t="s">
        <v>68</v>
      </c>
      <c r="B199" s="138" t="s">
        <v>87</v>
      </c>
      <c r="C199" s="118"/>
      <c r="D199" s="118" t="s">
        <v>88</v>
      </c>
      <c r="E199" s="118"/>
      <c r="F199" s="118" t="s">
        <v>89</v>
      </c>
      <c r="G199" s="118"/>
      <c r="H199" s="118" t="s">
        <v>90</v>
      </c>
      <c r="I199" s="31"/>
      <c r="J199" s="118" t="s">
        <v>91</v>
      </c>
      <c r="K199" s="118"/>
    </row>
    <row r="200" spans="1:11" ht="12" customHeight="1" x14ac:dyDescent="0.2">
      <c r="A200" s="179"/>
      <c r="B200" s="180"/>
      <c r="C200" s="180"/>
      <c r="D200" s="180"/>
      <c r="E200" s="180"/>
      <c r="F200" s="180"/>
      <c r="G200" s="180"/>
      <c r="H200" s="180"/>
      <c r="I200" s="180"/>
      <c r="J200" s="180"/>
      <c r="K200" s="36"/>
    </row>
    <row r="201" spans="1:11" ht="12" customHeight="1" x14ac:dyDescent="0.2">
      <c r="A201" s="61"/>
      <c r="B201" s="62"/>
      <c r="C201" s="62"/>
      <c r="D201" s="63"/>
      <c r="E201" s="63"/>
      <c r="F201" s="63"/>
      <c r="G201" s="63"/>
      <c r="H201" s="35"/>
      <c r="I201" s="35"/>
      <c r="J201" s="36"/>
      <c r="K201" s="36"/>
    </row>
    <row r="202" spans="1:11" ht="12" customHeight="1" x14ac:dyDescent="0.2">
      <c r="A202" s="5">
        <f>A176+1</f>
        <v>8</v>
      </c>
      <c r="B202" s="37" t="s">
        <v>46</v>
      </c>
      <c r="C202" s="479">
        <f>C176+7</f>
        <v>44858</v>
      </c>
      <c r="D202" s="480"/>
      <c r="E202" s="480">
        <f>C202+4</f>
        <v>44862</v>
      </c>
      <c r="F202" s="481"/>
      <c r="G202" s="60"/>
      <c r="H202" s="60"/>
      <c r="I202" s="60"/>
      <c r="J202" s="60"/>
      <c r="K202" s="60"/>
    </row>
    <row r="203" spans="1:11" ht="12" customHeight="1" x14ac:dyDescent="0.2">
      <c r="A203" s="477" t="s">
        <v>48</v>
      </c>
      <c r="B203" s="11" t="s">
        <v>49</v>
      </c>
      <c r="C203" s="12"/>
      <c r="D203" s="11" t="s">
        <v>50</v>
      </c>
      <c r="E203" s="12"/>
      <c r="F203" s="11" t="s">
        <v>51</v>
      </c>
      <c r="G203" s="12"/>
      <c r="H203" s="11" t="s">
        <v>52</v>
      </c>
      <c r="I203" s="12"/>
      <c r="J203" s="11" t="s">
        <v>53</v>
      </c>
      <c r="K203" s="12"/>
    </row>
    <row r="204" spans="1:11" ht="12" customHeight="1" x14ac:dyDescent="0.2">
      <c r="A204" s="478"/>
      <c r="B204" s="17">
        <f>C202</f>
        <v>44858</v>
      </c>
      <c r="C204" s="18" t="s">
        <v>54</v>
      </c>
      <c r="D204" s="17">
        <f>B204+1</f>
        <v>44859</v>
      </c>
      <c r="E204" s="18" t="s">
        <v>54</v>
      </c>
      <c r="F204" s="17">
        <f>B204+2</f>
        <v>44860</v>
      </c>
      <c r="G204" s="18" t="s">
        <v>54</v>
      </c>
      <c r="H204" s="17">
        <f>B204+3</f>
        <v>44861</v>
      </c>
      <c r="I204" s="18" t="s">
        <v>54</v>
      </c>
      <c r="J204" s="17">
        <f>B204+4</f>
        <v>44862</v>
      </c>
      <c r="K204" s="18" t="s">
        <v>54</v>
      </c>
    </row>
    <row r="205" spans="1:11" ht="12" customHeight="1" x14ac:dyDescent="0.2">
      <c r="A205" s="127">
        <v>0.9</v>
      </c>
      <c r="B205" s="115" t="s">
        <v>95</v>
      </c>
      <c r="C205" s="115" t="s">
        <v>96</v>
      </c>
      <c r="D205" s="118" t="s">
        <v>59</v>
      </c>
      <c r="E205" s="118" t="s">
        <v>57</v>
      </c>
      <c r="F205" s="115" t="s">
        <v>56</v>
      </c>
      <c r="G205" s="115" t="s">
        <v>57</v>
      </c>
      <c r="H205" s="115" t="s">
        <v>56</v>
      </c>
      <c r="I205" s="115" t="s">
        <v>57</v>
      </c>
      <c r="J205" s="116" t="s">
        <v>132</v>
      </c>
      <c r="K205" s="116" t="s">
        <v>57</v>
      </c>
    </row>
    <row r="206" spans="1:11" ht="12" customHeight="1" x14ac:dyDescent="0.2">
      <c r="A206" s="127">
        <v>0.9</v>
      </c>
      <c r="B206" s="118" t="s">
        <v>133</v>
      </c>
      <c r="C206" s="118" t="s">
        <v>57</v>
      </c>
      <c r="D206" s="118"/>
      <c r="E206" s="118"/>
      <c r="F206" s="115"/>
      <c r="G206" s="115"/>
      <c r="H206" s="115"/>
      <c r="I206" s="115"/>
      <c r="J206" s="126" t="s">
        <v>134</v>
      </c>
      <c r="K206" s="126" t="s">
        <v>135</v>
      </c>
    </row>
    <row r="207" spans="1:11" ht="12" customHeight="1" x14ac:dyDescent="0.2">
      <c r="A207" s="127">
        <v>0.90909090909090906</v>
      </c>
      <c r="B207" s="115" t="s">
        <v>99</v>
      </c>
      <c r="C207" s="115" t="s">
        <v>96</v>
      </c>
      <c r="D207" s="116" t="s">
        <v>58</v>
      </c>
      <c r="E207" s="116" t="s">
        <v>57</v>
      </c>
      <c r="F207" s="116" t="s">
        <v>92</v>
      </c>
      <c r="G207" s="116" t="s">
        <v>57</v>
      </c>
      <c r="H207" s="116" t="s">
        <v>58</v>
      </c>
      <c r="I207" s="116" t="s">
        <v>57</v>
      </c>
      <c r="J207" s="116" t="s">
        <v>136</v>
      </c>
      <c r="K207" s="116" t="s">
        <v>57</v>
      </c>
    </row>
    <row r="208" spans="1:11" ht="12" customHeight="1" x14ac:dyDescent="0.2">
      <c r="A208" s="127">
        <v>0.90909090909090906</v>
      </c>
      <c r="B208" s="115"/>
      <c r="C208" s="115"/>
      <c r="D208" s="116"/>
      <c r="E208" s="116"/>
      <c r="F208" s="116"/>
      <c r="G208" s="116"/>
      <c r="H208" s="116"/>
      <c r="I208" s="116"/>
      <c r="J208" s="126" t="s">
        <v>137</v>
      </c>
      <c r="K208" s="126" t="s">
        <v>135</v>
      </c>
    </row>
    <row r="209" spans="1:11" ht="12" customHeight="1" x14ac:dyDescent="0.2">
      <c r="A209" s="127">
        <v>0.91666666666666663</v>
      </c>
      <c r="B209" s="118"/>
      <c r="C209" s="118"/>
      <c r="D209" s="116" t="s">
        <v>138</v>
      </c>
      <c r="E209" s="116" t="s">
        <v>57</v>
      </c>
      <c r="F209" s="118" t="s">
        <v>72</v>
      </c>
      <c r="G209" s="118" t="s">
        <v>57</v>
      </c>
      <c r="H209" s="118" t="s">
        <v>59</v>
      </c>
      <c r="I209" s="118" t="s">
        <v>57</v>
      </c>
      <c r="J209" s="52"/>
      <c r="K209" s="52"/>
    </row>
    <row r="210" spans="1:11" ht="12" customHeight="1" x14ac:dyDescent="0.2">
      <c r="A210" s="127">
        <v>0.91666666666666663</v>
      </c>
      <c r="B210" s="118"/>
      <c r="C210" s="118"/>
      <c r="D210" s="126" t="s">
        <v>139</v>
      </c>
      <c r="E210" s="126" t="s">
        <v>135</v>
      </c>
      <c r="F210" s="118"/>
      <c r="G210" s="118"/>
      <c r="H210" s="118"/>
      <c r="I210" s="118"/>
      <c r="J210" s="52"/>
      <c r="K210" s="52"/>
    </row>
    <row r="211" spans="1:11" ht="12" customHeight="1" x14ac:dyDescent="0.2">
      <c r="A211" s="127">
        <v>0.92307692307692313</v>
      </c>
      <c r="B211" s="126" t="s">
        <v>60</v>
      </c>
      <c r="C211" s="126" t="s">
        <v>57</v>
      </c>
      <c r="D211" s="116" t="s">
        <v>140</v>
      </c>
      <c r="E211" s="116" t="s">
        <v>57</v>
      </c>
      <c r="F211" s="126" t="s">
        <v>60</v>
      </c>
      <c r="G211" s="126" t="s">
        <v>57</v>
      </c>
      <c r="H211" s="116" t="s">
        <v>141</v>
      </c>
      <c r="I211" s="116" t="s">
        <v>57</v>
      </c>
      <c r="J211" s="250" t="s">
        <v>56</v>
      </c>
      <c r="K211" s="250" t="s">
        <v>57</v>
      </c>
    </row>
    <row r="212" spans="1:11" ht="12" customHeight="1" x14ac:dyDescent="0.2">
      <c r="A212" s="127">
        <v>0.92307692307692313</v>
      </c>
      <c r="B212" s="126"/>
      <c r="C212" s="126"/>
      <c r="D212" s="126" t="s">
        <v>142</v>
      </c>
      <c r="E212" s="126" t="s">
        <v>143</v>
      </c>
      <c r="F212" s="126"/>
      <c r="G212" s="126"/>
      <c r="H212" s="126" t="s">
        <v>144</v>
      </c>
      <c r="I212" s="126" t="s">
        <v>143</v>
      </c>
      <c r="J212" s="20"/>
      <c r="K212" s="20"/>
    </row>
    <row r="213" spans="1:11" ht="12" customHeight="1" x14ac:dyDescent="0.2">
      <c r="A213" s="127">
        <v>0.9285714285714286</v>
      </c>
      <c r="B213" s="126"/>
      <c r="C213" s="126"/>
      <c r="D213" s="128"/>
      <c r="E213" s="128"/>
      <c r="F213" s="126"/>
      <c r="G213" s="126"/>
      <c r="H213" s="120"/>
      <c r="I213" s="120"/>
      <c r="J213" s="20"/>
      <c r="K213" s="20"/>
    </row>
    <row r="214" spans="1:11" ht="12" customHeight="1" x14ac:dyDescent="0.2">
      <c r="A214" s="128"/>
      <c r="B214" s="131"/>
      <c r="C214" s="131"/>
      <c r="D214" s="128"/>
      <c r="E214" s="128"/>
      <c r="F214" s="128"/>
      <c r="G214" s="128"/>
      <c r="H214" s="122"/>
      <c r="I214" s="122"/>
      <c r="J214" s="20"/>
      <c r="K214" s="20"/>
    </row>
    <row r="215" spans="1:11" ht="12" customHeight="1" x14ac:dyDescent="0.2">
      <c r="A215" s="127">
        <v>0.9</v>
      </c>
      <c r="B215" s="133"/>
      <c r="C215" s="133"/>
      <c r="D215" s="133"/>
      <c r="E215" s="133"/>
      <c r="F215" s="118"/>
      <c r="G215" s="118"/>
      <c r="H215" s="118" t="s">
        <v>61</v>
      </c>
      <c r="I215" s="118" t="s">
        <v>62</v>
      </c>
      <c r="J215" s="20"/>
      <c r="K215" s="20"/>
    </row>
    <row r="216" spans="1:11" ht="12" customHeight="1" x14ac:dyDescent="0.2">
      <c r="A216" s="127">
        <v>0.90909090909090906</v>
      </c>
      <c r="B216" s="117"/>
      <c r="C216" s="117"/>
      <c r="D216" s="118" t="s">
        <v>61</v>
      </c>
      <c r="E216" s="118" t="s">
        <v>62</v>
      </c>
      <c r="F216" s="115" t="s">
        <v>63</v>
      </c>
      <c r="G216" s="115" t="s">
        <v>62</v>
      </c>
      <c r="H216" s="115" t="s">
        <v>63</v>
      </c>
      <c r="I216" s="115" t="s">
        <v>62</v>
      </c>
      <c r="J216" s="20"/>
      <c r="K216" s="20"/>
    </row>
    <row r="217" spans="1:11" ht="12" customHeight="1" x14ac:dyDescent="0.2">
      <c r="A217" s="127">
        <v>0.91666666666666663</v>
      </c>
      <c r="B217" s="115" t="s">
        <v>107</v>
      </c>
      <c r="C217" s="115" t="s">
        <v>96</v>
      </c>
      <c r="D217" s="116" t="s">
        <v>64</v>
      </c>
      <c r="E217" s="116" t="s">
        <v>62</v>
      </c>
      <c r="F217" s="116"/>
      <c r="G217" s="116"/>
      <c r="H217" s="116" t="s">
        <v>64</v>
      </c>
      <c r="I217" s="116" t="s">
        <v>62</v>
      </c>
      <c r="J217" s="116" t="s">
        <v>145</v>
      </c>
      <c r="K217" s="116" t="s">
        <v>62</v>
      </c>
    </row>
    <row r="218" spans="1:11" ht="12" customHeight="1" x14ac:dyDescent="0.2">
      <c r="A218" s="127">
        <v>0.91666666666666663</v>
      </c>
      <c r="B218" s="115"/>
      <c r="C218" s="115"/>
      <c r="D218" s="116"/>
      <c r="E218" s="116"/>
      <c r="F218" s="116"/>
      <c r="G218" s="116"/>
      <c r="H218" s="116"/>
      <c r="I218" s="116"/>
      <c r="J218" s="126" t="s">
        <v>146</v>
      </c>
      <c r="K218" s="126" t="s">
        <v>143</v>
      </c>
    </row>
    <row r="219" spans="1:11" ht="12" customHeight="1" x14ac:dyDescent="0.2">
      <c r="A219" s="127">
        <v>0.92307692307692313</v>
      </c>
      <c r="B219" s="115" t="s">
        <v>109</v>
      </c>
      <c r="C219" s="115" t="s">
        <v>96</v>
      </c>
      <c r="D219" s="126" t="s">
        <v>65</v>
      </c>
      <c r="E219" s="126" t="s">
        <v>62</v>
      </c>
      <c r="F219" s="116" t="s">
        <v>147</v>
      </c>
      <c r="G219" s="116" t="s">
        <v>62</v>
      </c>
      <c r="H219" s="126" t="s">
        <v>65</v>
      </c>
      <c r="I219" s="126" t="s">
        <v>62</v>
      </c>
      <c r="J219" s="116" t="s">
        <v>148</v>
      </c>
      <c r="K219" s="116" t="s">
        <v>62</v>
      </c>
    </row>
    <row r="220" spans="1:11" ht="12" customHeight="1" x14ac:dyDescent="0.2">
      <c r="A220" s="127">
        <v>0.92307692307692313</v>
      </c>
      <c r="B220" s="115"/>
      <c r="C220" s="115"/>
      <c r="D220" s="126"/>
      <c r="E220" s="126"/>
      <c r="F220" s="126" t="s">
        <v>149</v>
      </c>
      <c r="G220" s="126" t="s">
        <v>143</v>
      </c>
      <c r="H220" s="126"/>
      <c r="I220" s="126"/>
      <c r="J220" s="126" t="s">
        <v>150</v>
      </c>
      <c r="K220" s="126" t="s">
        <v>143</v>
      </c>
    </row>
    <row r="221" spans="1:11" ht="12" customHeight="1" x14ac:dyDescent="0.2">
      <c r="A221" s="128" t="s">
        <v>94</v>
      </c>
      <c r="B221" s="118"/>
      <c r="C221" s="118"/>
      <c r="D221" s="126"/>
      <c r="E221" s="126"/>
      <c r="F221" s="116" t="s">
        <v>151</v>
      </c>
      <c r="G221" s="116" t="s">
        <v>62</v>
      </c>
      <c r="H221" s="116" t="s">
        <v>152</v>
      </c>
      <c r="I221" s="116" t="s">
        <v>62</v>
      </c>
      <c r="J221" s="250" t="s">
        <v>63</v>
      </c>
      <c r="K221" s="250" t="s">
        <v>62</v>
      </c>
    </row>
    <row r="222" spans="1:11" ht="12" customHeight="1" x14ac:dyDescent="0.2">
      <c r="A222" s="128" t="s">
        <v>94</v>
      </c>
      <c r="B222" s="128"/>
      <c r="C222" s="128"/>
      <c r="D222" s="126"/>
      <c r="E222" s="126"/>
      <c r="F222" s="126" t="s">
        <v>153</v>
      </c>
      <c r="G222" s="126" t="s">
        <v>135</v>
      </c>
      <c r="H222" s="126" t="s">
        <v>154</v>
      </c>
      <c r="I222" s="126" t="s">
        <v>135</v>
      </c>
      <c r="J222" s="20"/>
      <c r="K222" s="20"/>
    </row>
    <row r="224" spans="1:11" ht="12" customHeight="1" x14ac:dyDescent="0.2">
      <c r="A224" s="477" t="s">
        <v>48</v>
      </c>
      <c r="B224" s="11" t="s">
        <v>49</v>
      </c>
      <c r="C224" s="12"/>
      <c r="D224" s="11" t="s">
        <v>50</v>
      </c>
      <c r="E224" s="12"/>
      <c r="F224" s="11" t="s">
        <v>51</v>
      </c>
      <c r="G224" s="12"/>
      <c r="H224" s="11" t="s">
        <v>52</v>
      </c>
      <c r="I224" s="12"/>
      <c r="J224" s="11" t="s">
        <v>53</v>
      </c>
      <c r="K224" s="12"/>
    </row>
    <row r="225" spans="1:11" ht="12" customHeight="1" x14ac:dyDescent="0.2">
      <c r="A225" s="478"/>
      <c r="B225" s="17">
        <v>44130</v>
      </c>
      <c r="C225" s="18" t="s">
        <v>54</v>
      </c>
      <c r="D225" s="17">
        <f>B225+1</f>
        <v>44131</v>
      </c>
      <c r="E225" s="18" t="s">
        <v>54</v>
      </c>
      <c r="F225" s="17">
        <f>B225+2</f>
        <v>44132</v>
      </c>
      <c r="G225" s="18" t="s">
        <v>54</v>
      </c>
      <c r="H225" s="17">
        <f>B225+3</f>
        <v>44133</v>
      </c>
      <c r="I225" s="18" t="s">
        <v>54</v>
      </c>
      <c r="J225" s="17">
        <f>B225+4</f>
        <v>44134</v>
      </c>
      <c r="K225" s="18" t="s">
        <v>54</v>
      </c>
    </row>
    <row r="226" spans="1:11" ht="12" customHeight="1" x14ac:dyDescent="0.2">
      <c r="A226" s="6" t="s">
        <v>66</v>
      </c>
      <c r="B226" s="134" t="s">
        <v>74</v>
      </c>
      <c r="C226" s="126"/>
      <c r="D226" s="126" t="s">
        <v>75</v>
      </c>
      <c r="E226" s="126"/>
      <c r="F226" s="126" t="s">
        <v>76</v>
      </c>
      <c r="G226" s="126"/>
      <c r="H226" s="126" t="s">
        <v>77</v>
      </c>
      <c r="I226" s="126"/>
      <c r="J226" s="126" t="s">
        <v>67</v>
      </c>
      <c r="K226" s="31"/>
    </row>
    <row r="227" spans="1:11" ht="12" customHeight="1" x14ac:dyDescent="0.2">
      <c r="A227" s="136" t="s">
        <v>68</v>
      </c>
      <c r="B227" s="134" t="s">
        <v>78</v>
      </c>
      <c r="C227" s="126"/>
      <c r="D227" s="126" t="s">
        <v>79</v>
      </c>
      <c r="E227" s="126"/>
      <c r="F227" s="126" t="s">
        <v>80</v>
      </c>
      <c r="G227" s="126"/>
      <c r="H227" s="126" t="s">
        <v>81</v>
      </c>
      <c r="I227" s="126"/>
      <c r="J227" s="126" t="s">
        <v>69</v>
      </c>
      <c r="K227" s="31"/>
    </row>
    <row r="228" spans="1:11" ht="12" customHeight="1" x14ac:dyDescent="0.2">
      <c r="A228" s="6" t="s">
        <v>66</v>
      </c>
      <c r="B228" s="138" t="s">
        <v>82</v>
      </c>
      <c r="C228" s="118"/>
      <c r="D228" s="118" t="s">
        <v>83</v>
      </c>
      <c r="E228" s="118"/>
      <c r="F228" s="118" t="s">
        <v>84</v>
      </c>
      <c r="G228" s="118"/>
      <c r="H228" s="118" t="s">
        <v>85</v>
      </c>
      <c r="I228" s="31"/>
      <c r="J228" s="118" t="s">
        <v>86</v>
      </c>
      <c r="K228" s="118"/>
    </row>
    <row r="229" spans="1:11" ht="12" customHeight="1" x14ac:dyDescent="0.2">
      <c r="A229" s="6" t="s">
        <v>68</v>
      </c>
      <c r="B229" s="138" t="s">
        <v>87</v>
      </c>
      <c r="C229" s="118"/>
      <c r="D229" s="118" t="s">
        <v>88</v>
      </c>
      <c r="E229" s="118"/>
      <c r="F229" s="118" t="s">
        <v>89</v>
      </c>
      <c r="G229" s="118"/>
      <c r="H229" s="118" t="s">
        <v>90</v>
      </c>
      <c r="I229" s="31"/>
      <c r="J229" s="118" t="s">
        <v>91</v>
      </c>
      <c r="K229" s="118"/>
    </row>
    <row r="230" spans="1:11" ht="12" customHeight="1" x14ac:dyDescent="0.2">
      <c r="A230" s="6" t="s">
        <v>66</v>
      </c>
      <c r="B230" s="137" t="s">
        <v>113</v>
      </c>
      <c r="C230" s="116"/>
      <c r="D230" s="116" t="s">
        <v>114</v>
      </c>
      <c r="E230" s="116"/>
      <c r="F230" s="116" t="s">
        <v>115</v>
      </c>
      <c r="G230" s="116"/>
      <c r="H230" s="116" t="s">
        <v>116</v>
      </c>
      <c r="I230" s="116"/>
      <c r="J230" s="116" t="s">
        <v>117</v>
      </c>
      <c r="K230" s="31"/>
    </row>
    <row r="231" spans="1:11" ht="12" customHeight="1" x14ac:dyDescent="0.2">
      <c r="A231" s="6" t="s">
        <v>68</v>
      </c>
      <c r="B231" s="137" t="s">
        <v>118</v>
      </c>
      <c r="C231" s="116"/>
      <c r="D231" s="116" t="s">
        <v>119</v>
      </c>
      <c r="E231" s="116"/>
      <c r="F231" s="116" t="s">
        <v>120</v>
      </c>
      <c r="G231" s="116"/>
      <c r="H231" s="116" t="s">
        <v>121</v>
      </c>
      <c r="I231" s="116"/>
      <c r="J231" s="116" t="s">
        <v>122</v>
      </c>
      <c r="K231" s="31"/>
    </row>
    <row r="232" spans="1:11" ht="12" customHeight="1" x14ac:dyDescent="0.2">
      <c r="A232" s="64"/>
      <c r="B232" s="65"/>
      <c r="C232" s="65"/>
      <c r="D232" s="66"/>
      <c r="E232" s="66"/>
      <c r="F232" s="66"/>
      <c r="G232" s="63"/>
      <c r="H232" s="35"/>
      <c r="I232" s="35"/>
      <c r="J232" s="36"/>
      <c r="K232" s="36"/>
    </row>
    <row r="233" spans="1:11" ht="12" customHeight="1" x14ac:dyDescent="0.2">
      <c r="A233" s="5">
        <f>A202+1</f>
        <v>9</v>
      </c>
      <c r="B233" s="37" t="s">
        <v>46</v>
      </c>
      <c r="C233" s="479">
        <f>C202+7</f>
        <v>44865</v>
      </c>
      <c r="D233" s="480"/>
      <c r="E233" s="480">
        <f>C233+4</f>
        <v>44869</v>
      </c>
      <c r="F233" s="481"/>
    </row>
    <row r="234" spans="1:11" ht="12" customHeight="1" x14ac:dyDescent="0.2">
      <c r="A234" s="477" t="s">
        <v>48</v>
      </c>
      <c r="B234" s="11" t="s">
        <v>49</v>
      </c>
      <c r="C234" s="12"/>
      <c r="D234" s="9" t="s">
        <v>50</v>
      </c>
      <c r="E234" s="10"/>
      <c r="F234" s="11" t="s">
        <v>51</v>
      </c>
      <c r="G234" s="12"/>
      <c r="H234" s="11" t="s">
        <v>52</v>
      </c>
      <c r="I234" s="12"/>
      <c r="J234" s="11" t="s">
        <v>53</v>
      </c>
      <c r="K234" s="12"/>
    </row>
    <row r="235" spans="1:11" ht="12" customHeight="1" x14ac:dyDescent="0.2">
      <c r="A235" s="478"/>
      <c r="B235" s="17">
        <f>C233</f>
        <v>44865</v>
      </c>
      <c r="C235" s="18" t="s">
        <v>54</v>
      </c>
      <c r="D235" s="15">
        <f>B235+1</f>
        <v>44866</v>
      </c>
      <c r="E235" s="16" t="s">
        <v>54</v>
      </c>
      <c r="F235" s="17">
        <f>B235+2</f>
        <v>44867</v>
      </c>
      <c r="G235" s="18" t="s">
        <v>54</v>
      </c>
      <c r="H235" s="17">
        <f>B235+3</f>
        <v>44868</v>
      </c>
      <c r="I235" s="18" t="s">
        <v>54</v>
      </c>
      <c r="J235" s="17">
        <f>B235+4</f>
        <v>44869</v>
      </c>
      <c r="K235" s="18" t="s">
        <v>54</v>
      </c>
    </row>
    <row r="236" spans="1:11" ht="12" customHeight="1" x14ac:dyDescent="0.2">
      <c r="A236" s="127">
        <v>0.9</v>
      </c>
      <c r="B236" s="120"/>
      <c r="C236" s="120"/>
      <c r="D236" s="585" t="s">
        <v>259</v>
      </c>
      <c r="E236" s="585"/>
      <c r="F236" s="115" t="s">
        <v>56</v>
      </c>
      <c r="G236" s="115" t="s">
        <v>57</v>
      </c>
      <c r="H236" s="115" t="s">
        <v>56</v>
      </c>
      <c r="I236" s="115" t="s">
        <v>57</v>
      </c>
      <c r="J236" s="115" t="s">
        <v>95</v>
      </c>
      <c r="K236" s="115" t="s">
        <v>96</v>
      </c>
    </row>
    <row r="237" spans="1:11" ht="12" customHeight="1" x14ac:dyDescent="0.2">
      <c r="A237" s="127">
        <v>0.90909090909090906</v>
      </c>
      <c r="B237" s="116" t="s">
        <v>58</v>
      </c>
      <c r="C237" s="116" t="s">
        <v>57</v>
      </c>
      <c r="D237" s="585"/>
      <c r="E237" s="585"/>
      <c r="F237" s="116" t="s">
        <v>92</v>
      </c>
      <c r="G237" s="116" t="s">
        <v>57</v>
      </c>
      <c r="H237" s="116" t="s">
        <v>58</v>
      </c>
      <c r="I237" s="116" t="s">
        <v>57</v>
      </c>
      <c r="J237" s="115" t="s">
        <v>99</v>
      </c>
      <c r="K237" s="115" t="s">
        <v>96</v>
      </c>
    </row>
    <row r="238" spans="1:11" ht="12" customHeight="1" x14ac:dyDescent="0.2">
      <c r="A238" s="127">
        <v>0.91666666666666663</v>
      </c>
      <c r="B238" s="117" t="s">
        <v>59</v>
      </c>
      <c r="C238" s="117" t="s">
        <v>57</v>
      </c>
      <c r="D238" s="585"/>
      <c r="E238" s="585"/>
      <c r="F238" s="117" t="s">
        <v>72</v>
      </c>
      <c r="G238" s="117" t="s">
        <v>57</v>
      </c>
      <c r="H238" s="118" t="s">
        <v>59</v>
      </c>
      <c r="I238" s="118" t="s">
        <v>57</v>
      </c>
      <c r="J238" s="125" t="s">
        <v>58</v>
      </c>
      <c r="K238" s="125" t="s">
        <v>57</v>
      </c>
    </row>
    <row r="239" spans="1:11" ht="12" customHeight="1" x14ac:dyDescent="0.2">
      <c r="A239" s="127">
        <v>0.92307692307692313</v>
      </c>
      <c r="B239" s="121"/>
      <c r="C239" s="121"/>
      <c r="D239" s="585"/>
      <c r="E239" s="585"/>
      <c r="F239" s="119" t="s">
        <v>60</v>
      </c>
      <c r="G239" s="119" t="s">
        <v>57</v>
      </c>
      <c r="H239" s="120"/>
      <c r="I239" s="120"/>
      <c r="J239" s="119" t="s">
        <v>60</v>
      </c>
      <c r="K239" s="119" t="s">
        <v>57</v>
      </c>
    </row>
    <row r="240" spans="1:11" ht="12" customHeight="1" x14ac:dyDescent="0.2">
      <c r="A240" s="127">
        <v>0.9285714285714286</v>
      </c>
      <c r="B240" s="121"/>
      <c r="C240" s="121"/>
      <c r="D240" s="585"/>
      <c r="E240" s="585"/>
      <c r="F240" s="119"/>
      <c r="G240" s="119"/>
      <c r="H240" s="120"/>
      <c r="I240" s="120"/>
      <c r="J240" s="119"/>
      <c r="K240" s="119"/>
    </row>
    <row r="241" spans="1:11" ht="12" customHeight="1" x14ac:dyDescent="0.2">
      <c r="A241" s="128"/>
      <c r="B241" s="121"/>
      <c r="C241" s="121"/>
      <c r="D241" s="585"/>
      <c r="E241" s="585"/>
      <c r="F241" s="121"/>
      <c r="G241" s="121"/>
      <c r="H241" s="122"/>
      <c r="I241" s="122"/>
      <c r="J241" s="129"/>
      <c r="K241" s="129"/>
    </row>
    <row r="242" spans="1:11" ht="12" customHeight="1" x14ac:dyDescent="0.2">
      <c r="A242" s="127">
        <v>0.9</v>
      </c>
      <c r="B242" s="130"/>
      <c r="C242" s="130"/>
      <c r="D242" s="585"/>
      <c r="E242" s="585"/>
      <c r="F242" s="123"/>
      <c r="G242" s="123"/>
      <c r="H242" s="118" t="s">
        <v>61</v>
      </c>
      <c r="I242" s="118" t="s">
        <v>62</v>
      </c>
      <c r="J242" s="130"/>
      <c r="K242" s="130"/>
    </row>
    <row r="243" spans="1:11" ht="12" customHeight="1" x14ac:dyDescent="0.2">
      <c r="A243" s="127">
        <v>0.90909090909090906</v>
      </c>
      <c r="B243" s="117" t="s">
        <v>61</v>
      </c>
      <c r="C243" s="117" t="s">
        <v>62</v>
      </c>
      <c r="D243" s="585"/>
      <c r="E243" s="585"/>
      <c r="F243" s="124" t="s">
        <v>63</v>
      </c>
      <c r="G243" s="124" t="s">
        <v>62</v>
      </c>
      <c r="H243" s="115" t="s">
        <v>63</v>
      </c>
      <c r="I243" s="115" t="s">
        <v>62</v>
      </c>
      <c r="J243" s="125" t="s">
        <v>64</v>
      </c>
      <c r="K243" s="125" t="s">
        <v>62</v>
      </c>
    </row>
    <row r="244" spans="1:11" ht="12" customHeight="1" x14ac:dyDescent="0.2">
      <c r="A244" s="127">
        <v>0.91666666666666663</v>
      </c>
      <c r="B244" s="125" t="s">
        <v>64</v>
      </c>
      <c r="C244" s="125" t="s">
        <v>62</v>
      </c>
      <c r="D244" s="585"/>
      <c r="E244" s="585"/>
      <c r="F244" s="125"/>
      <c r="G244" s="125"/>
      <c r="H244" s="116" t="s">
        <v>64</v>
      </c>
      <c r="I244" s="116" t="s">
        <v>62</v>
      </c>
      <c r="J244" s="124" t="s">
        <v>107</v>
      </c>
      <c r="K244" s="124" t="s">
        <v>96</v>
      </c>
    </row>
    <row r="245" spans="1:11" ht="12" customHeight="1" x14ac:dyDescent="0.2">
      <c r="A245" s="127">
        <v>0.92307692307692313</v>
      </c>
      <c r="B245" s="119" t="s">
        <v>65</v>
      </c>
      <c r="C245" s="119" t="s">
        <v>62</v>
      </c>
      <c r="D245" s="585"/>
      <c r="E245" s="585"/>
      <c r="F245" s="117"/>
      <c r="G245" s="117"/>
      <c r="H245" s="126" t="s">
        <v>65</v>
      </c>
      <c r="I245" s="126" t="s">
        <v>62</v>
      </c>
      <c r="J245" s="124" t="s">
        <v>109</v>
      </c>
      <c r="K245" s="124" t="s">
        <v>96</v>
      </c>
    </row>
    <row r="246" spans="1:11" ht="12" customHeight="1" x14ac:dyDescent="0.2">
      <c r="A246" s="127">
        <v>0.9285714285714286</v>
      </c>
      <c r="B246" s="126"/>
      <c r="C246" s="126"/>
      <c r="D246" s="585"/>
      <c r="E246" s="585"/>
      <c r="F246" s="122"/>
      <c r="G246" s="122"/>
      <c r="H246" s="126"/>
      <c r="I246" s="126"/>
      <c r="J246" s="118"/>
      <c r="K246" s="118"/>
    </row>
    <row r="247" spans="1:11" ht="12" customHeight="1" x14ac:dyDescent="0.2">
      <c r="A247" s="24"/>
    </row>
    <row r="248" spans="1:11" ht="12" customHeight="1" x14ac:dyDescent="0.2">
      <c r="A248" s="477" t="s">
        <v>48</v>
      </c>
      <c r="B248" s="11" t="s">
        <v>49</v>
      </c>
      <c r="C248" s="12"/>
      <c r="D248" s="9" t="s">
        <v>50</v>
      </c>
      <c r="E248" s="10"/>
      <c r="F248" s="11" t="s">
        <v>51</v>
      </c>
      <c r="G248" s="12"/>
      <c r="H248" s="11" t="s">
        <v>52</v>
      </c>
      <c r="I248" s="12"/>
      <c r="J248" s="11" t="s">
        <v>53</v>
      </c>
      <c r="K248" s="12"/>
    </row>
    <row r="249" spans="1:11" ht="12" customHeight="1" x14ac:dyDescent="0.2">
      <c r="A249" s="478"/>
      <c r="B249" s="17">
        <f>B235</f>
        <v>44865</v>
      </c>
      <c r="C249" s="18" t="s">
        <v>54</v>
      </c>
      <c r="D249" s="15">
        <f>B249+1</f>
        <v>44866</v>
      </c>
      <c r="E249" s="16" t="s">
        <v>54</v>
      </c>
      <c r="F249" s="17">
        <f>B249+2</f>
        <v>44867</v>
      </c>
      <c r="G249" s="18" t="s">
        <v>54</v>
      </c>
      <c r="H249" s="17">
        <f>B249+3</f>
        <v>44868</v>
      </c>
      <c r="I249" s="18" t="s">
        <v>54</v>
      </c>
      <c r="J249" s="17">
        <f>B249+4</f>
        <v>44869</v>
      </c>
      <c r="K249" s="18" t="s">
        <v>54</v>
      </c>
    </row>
    <row r="250" spans="1:11" ht="12" customHeight="1" x14ac:dyDescent="0.2">
      <c r="A250" s="6" t="s">
        <v>66</v>
      </c>
      <c r="B250" s="126" t="s">
        <v>75</v>
      </c>
      <c r="C250" s="126"/>
      <c r="D250" s="496" t="s">
        <v>259</v>
      </c>
      <c r="E250" s="497"/>
      <c r="F250" s="126" t="s">
        <v>76</v>
      </c>
      <c r="G250" s="126"/>
      <c r="H250" s="126" t="s">
        <v>77</v>
      </c>
      <c r="I250" s="126"/>
      <c r="J250" s="126" t="s">
        <v>67</v>
      </c>
      <c r="K250" s="31"/>
    </row>
    <row r="251" spans="1:11" ht="12" customHeight="1" x14ac:dyDescent="0.2">
      <c r="A251" s="136" t="s">
        <v>68</v>
      </c>
      <c r="B251" s="126" t="s">
        <v>79</v>
      </c>
      <c r="C251" s="126"/>
      <c r="D251" s="586"/>
      <c r="E251" s="587"/>
      <c r="F251" s="126" t="s">
        <v>80</v>
      </c>
      <c r="G251" s="126"/>
      <c r="H251" s="126" t="s">
        <v>81</v>
      </c>
      <c r="I251" s="126"/>
      <c r="J251" s="126" t="s">
        <v>69</v>
      </c>
      <c r="K251" s="31"/>
    </row>
    <row r="252" spans="1:11" ht="12" customHeight="1" x14ac:dyDescent="0.2">
      <c r="A252" s="6" t="s">
        <v>66</v>
      </c>
      <c r="B252" s="118" t="s">
        <v>83</v>
      </c>
      <c r="C252" s="118"/>
      <c r="D252" s="586"/>
      <c r="E252" s="587"/>
      <c r="F252" s="118" t="s">
        <v>84</v>
      </c>
      <c r="G252" s="118"/>
      <c r="H252" s="118" t="s">
        <v>85</v>
      </c>
      <c r="I252" s="31"/>
      <c r="J252" s="118" t="s">
        <v>86</v>
      </c>
      <c r="K252" s="118"/>
    </row>
    <row r="253" spans="1:11" ht="12" customHeight="1" x14ac:dyDescent="0.2">
      <c r="A253" s="6" t="s">
        <v>68</v>
      </c>
      <c r="B253" s="118" t="s">
        <v>88</v>
      </c>
      <c r="C253" s="118"/>
      <c r="D253" s="498"/>
      <c r="E253" s="499"/>
      <c r="F253" s="118" t="s">
        <v>89</v>
      </c>
      <c r="G253" s="118"/>
      <c r="H253" s="118" t="s">
        <v>90</v>
      </c>
      <c r="I253" s="31"/>
      <c r="J253" s="118" t="s">
        <v>91</v>
      </c>
      <c r="K253" s="118"/>
    </row>
    <row r="254" spans="1:11" ht="12" customHeight="1" x14ac:dyDescent="0.2">
      <c r="A254" s="67"/>
      <c r="B254" s="68"/>
      <c r="C254" s="69"/>
      <c r="D254" s="66"/>
      <c r="E254" s="66"/>
      <c r="F254" s="70"/>
      <c r="G254" s="63"/>
      <c r="H254" s="35"/>
      <c r="I254" s="35"/>
      <c r="J254" s="36"/>
      <c r="K254" s="36"/>
    </row>
    <row r="255" spans="1:11" ht="12" customHeight="1" x14ac:dyDescent="0.2">
      <c r="A255" s="5">
        <f>A233+1</f>
        <v>10</v>
      </c>
      <c r="B255" s="37" t="s">
        <v>46</v>
      </c>
      <c r="C255" s="479">
        <f>C233+7</f>
        <v>44872</v>
      </c>
      <c r="D255" s="480"/>
      <c r="E255" s="480">
        <f>C255+4</f>
        <v>44876</v>
      </c>
      <c r="F255" s="481"/>
    </row>
    <row r="256" spans="1:11" ht="12" customHeight="1" x14ac:dyDescent="0.2">
      <c r="A256" s="477" t="s">
        <v>48</v>
      </c>
      <c r="B256" s="11" t="s">
        <v>49</v>
      </c>
      <c r="C256" s="12"/>
      <c r="D256" s="11" t="s">
        <v>50</v>
      </c>
      <c r="E256" s="12"/>
      <c r="F256" s="11" t="s">
        <v>51</v>
      </c>
      <c r="G256" s="12"/>
      <c r="H256" s="11" t="s">
        <v>52</v>
      </c>
      <c r="I256" s="12"/>
      <c r="J256" s="11" t="s">
        <v>53</v>
      </c>
      <c r="K256" s="12"/>
    </row>
    <row r="257" spans="1:11" ht="12" customHeight="1" x14ac:dyDescent="0.2">
      <c r="A257" s="478"/>
      <c r="B257" s="17">
        <f>C255</f>
        <v>44872</v>
      </c>
      <c r="C257" s="18" t="s">
        <v>54</v>
      </c>
      <c r="D257" s="17">
        <f>B257+1</f>
        <v>44873</v>
      </c>
      <c r="E257" s="18" t="s">
        <v>54</v>
      </c>
      <c r="F257" s="17">
        <f>B257+2</f>
        <v>44874</v>
      </c>
      <c r="G257" s="18" t="s">
        <v>54</v>
      </c>
      <c r="H257" s="17">
        <f>B257+3</f>
        <v>44875</v>
      </c>
      <c r="I257" s="18" t="s">
        <v>54</v>
      </c>
      <c r="J257" s="17">
        <f>B257+4</f>
        <v>44876</v>
      </c>
      <c r="K257" s="18" t="s">
        <v>54</v>
      </c>
    </row>
    <row r="258" spans="1:11" ht="12" customHeight="1" x14ac:dyDescent="0.2">
      <c r="A258" s="127">
        <v>0.9</v>
      </c>
      <c r="B258" s="124" t="s">
        <v>95</v>
      </c>
      <c r="C258" s="124" t="s">
        <v>96</v>
      </c>
      <c r="D258" s="120"/>
      <c r="E258" s="120"/>
      <c r="F258" s="115" t="s">
        <v>56</v>
      </c>
      <c r="G258" s="115" t="s">
        <v>57</v>
      </c>
      <c r="H258" s="115" t="s">
        <v>56</v>
      </c>
      <c r="I258" s="115" t="s">
        <v>57</v>
      </c>
      <c r="J258" s="246" t="s">
        <v>97</v>
      </c>
      <c r="K258" s="491" t="s">
        <v>98</v>
      </c>
    </row>
    <row r="259" spans="1:11" ht="12" customHeight="1" x14ac:dyDescent="0.2">
      <c r="A259" s="127">
        <v>0.90909090909090906</v>
      </c>
      <c r="B259" s="124" t="s">
        <v>99</v>
      </c>
      <c r="C259" s="124" t="s">
        <v>96</v>
      </c>
      <c r="D259" s="116" t="s">
        <v>58</v>
      </c>
      <c r="E259" s="116" t="s">
        <v>57</v>
      </c>
      <c r="F259" s="116" t="s">
        <v>70</v>
      </c>
      <c r="G259" s="116" t="s">
        <v>57</v>
      </c>
      <c r="H259" s="116" t="s">
        <v>58</v>
      </c>
      <c r="I259" s="116" t="s">
        <v>57</v>
      </c>
      <c r="J259" s="246" t="s">
        <v>100</v>
      </c>
      <c r="K259" s="492"/>
    </row>
    <row r="260" spans="1:11" ht="12" customHeight="1" x14ac:dyDescent="0.2">
      <c r="A260" s="127">
        <v>0.91666666666666663</v>
      </c>
      <c r="B260" s="118" t="s">
        <v>59</v>
      </c>
      <c r="C260" s="118" t="s">
        <v>57</v>
      </c>
      <c r="D260" s="117" t="s">
        <v>59</v>
      </c>
      <c r="E260" s="117" t="s">
        <v>57</v>
      </c>
      <c r="F260" s="117" t="s">
        <v>71</v>
      </c>
      <c r="G260" s="118" t="s">
        <v>57</v>
      </c>
      <c r="H260" s="118" t="s">
        <v>59</v>
      </c>
      <c r="I260" s="118" t="s">
        <v>57</v>
      </c>
      <c r="J260" s="246" t="s">
        <v>101</v>
      </c>
      <c r="K260" s="492"/>
    </row>
    <row r="261" spans="1:11" ht="12" customHeight="1" x14ac:dyDescent="0.2">
      <c r="A261" s="127">
        <v>0.92307692307692313</v>
      </c>
      <c r="B261" s="119" t="s">
        <v>60</v>
      </c>
      <c r="C261" s="119" t="s">
        <v>57</v>
      </c>
      <c r="D261" s="121"/>
      <c r="E261" s="121"/>
      <c r="F261" s="119" t="s">
        <v>60</v>
      </c>
      <c r="G261" s="126" t="s">
        <v>57</v>
      </c>
      <c r="H261" s="120"/>
      <c r="I261" s="120"/>
      <c r="J261" s="246" t="s">
        <v>102</v>
      </c>
      <c r="K261" s="492"/>
    </row>
    <row r="262" spans="1:11" ht="12" customHeight="1" x14ac:dyDescent="0.2">
      <c r="A262" s="127">
        <v>0.9285714285714286</v>
      </c>
      <c r="B262" s="119" t="s">
        <v>73</v>
      </c>
      <c r="C262" s="119" t="s">
        <v>57</v>
      </c>
      <c r="D262" s="121"/>
      <c r="E262" s="121"/>
      <c r="F262" s="119"/>
      <c r="G262" s="126"/>
      <c r="H262" s="120"/>
      <c r="I262" s="120"/>
      <c r="J262" s="246" t="s">
        <v>103</v>
      </c>
      <c r="K262" s="492"/>
    </row>
    <row r="263" spans="1:11" ht="12" customHeight="1" x14ac:dyDescent="0.2">
      <c r="A263" s="128"/>
      <c r="B263" s="129"/>
      <c r="C263" s="129"/>
      <c r="D263" s="121"/>
      <c r="E263" s="121"/>
      <c r="F263" s="121"/>
      <c r="G263" s="128"/>
      <c r="H263" s="122"/>
      <c r="I263" s="122"/>
      <c r="J263" s="246" t="s">
        <v>104</v>
      </c>
      <c r="K263" s="492"/>
    </row>
    <row r="264" spans="1:11" ht="12" customHeight="1" x14ac:dyDescent="0.2">
      <c r="A264" s="127">
        <v>0.9</v>
      </c>
      <c r="B264" s="130"/>
      <c r="C264" s="130"/>
      <c r="D264" s="130"/>
      <c r="E264" s="130"/>
      <c r="F264" s="123"/>
      <c r="G264" s="120"/>
      <c r="H264" s="118" t="s">
        <v>61</v>
      </c>
      <c r="I264" s="118" t="s">
        <v>62</v>
      </c>
      <c r="J264" s="246" t="s">
        <v>105</v>
      </c>
      <c r="K264" s="492"/>
    </row>
    <row r="265" spans="1:11" ht="12" customHeight="1" x14ac:dyDescent="0.2">
      <c r="A265" s="127">
        <v>0.90909090909090906</v>
      </c>
      <c r="B265" s="117" t="s">
        <v>61</v>
      </c>
      <c r="C265" s="117" t="s">
        <v>62</v>
      </c>
      <c r="D265" s="117" t="s">
        <v>61</v>
      </c>
      <c r="E265" s="117" t="s">
        <v>62</v>
      </c>
      <c r="F265" s="124" t="s">
        <v>63</v>
      </c>
      <c r="G265" s="115" t="s">
        <v>57</v>
      </c>
      <c r="H265" s="115" t="s">
        <v>63</v>
      </c>
      <c r="I265" s="115" t="s">
        <v>62</v>
      </c>
      <c r="J265" s="246" t="s">
        <v>106</v>
      </c>
      <c r="K265" s="492"/>
    </row>
    <row r="266" spans="1:11" ht="12" customHeight="1" x14ac:dyDescent="0.2">
      <c r="A266" s="127">
        <v>0.91666666666666663</v>
      </c>
      <c r="B266" s="124" t="s">
        <v>107</v>
      </c>
      <c r="C266" s="124" t="s">
        <v>96</v>
      </c>
      <c r="D266" s="125" t="s">
        <v>64</v>
      </c>
      <c r="E266" s="125" t="s">
        <v>62</v>
      </c>
      <c r="F266" s="125"/>
      <c r="G266" s="116"/>
      <c r="H266" s="116" t="s">
        <v>64</v>
      </c>
      <c r="I266" s="116" t="s">
        <v>62</v>
      </c>
      <c r="J266" s="246" t="s">
        <v>108</v>
      </c>
      <c r="K266" s="492"/>
    </row>
    <row r="267" spans="1:11" ht="12" customHeight="1" x14ac:dyDescent="0.2">
      <c r="A267" s="127">
        <v>0.92307692307692313</v>
      </c>
      <c r="B267" s="124" t="s">
        <v>109</v>
      </c>
      <c r="C267" s="124" t="s">
        <v>96</v>
      </c>
      <c r="D267" s="119" t="s">
        <v>65</v>
      </c>
      <c r="E267" s="119" t="s">
        <v>62</v>
      </c>
      <c r="F267" s="117"/>
      <c r="G267" s="117"/>
      <c r="H267" s="126" t="s">
        <v>65</v>
      </c>
      <c r="I267" s="126" t="s">
        <v>62</v>
      </c>
      <c r="J267" s="246" t="s">
        <v>110</v>
      </c>
      <c r="K267" s="493"/>
    </row>
    <row r="268" spans="1:11" ht="12" customHeight="1" x14ac:dyDescent="0.2">
      <c r="A268" s="127">
        <v>0.9285714285714286</v>
      </c>
      <c r="B268" s="118"/>
      <c r="C268" s="118"/>
      <c r="D268" s="256" t="s">
        <v>93</v>
      </c>
      <c r="E268" s="256" t="s">
        <v>62</v>
      </c>
      <c r="F268" s="132"/>
      <c r="G268" s="132"/>
      <c r="H268" s="126"/>
      <c r="I268" s="126"/>
      <c r="J268" s="31"/>
      <c r="K268" s="31"/>
    </row>
    <row r="269" spans="1:11" ht="12" customHeight="1" x14ac:dyDescent="0.2">
      <c r="A269" s="24"/>
    </row>
    <row r="270" spans="1:11" ht="12" customHeight="1" x14ac:dyDescent="0.2">
      <c r="A270" s="477" t="s">
        <v>48</v>
      </c>
      <c r="B270" s="11" t="s">
        <v>49</v>
      </c>
      <c r="C270" s="12"/>
      <c r="D270" s="11" t="s">
        <v>50</v>
      </c>
      <c r="E270" s="12"/>
      <c r="F270" s="11" t="s">
        <v>51</v>
      </c>
      <c r="G270" s="12"/>
      <c r="H270" s="11" t="s">
        <v>52</v>
      </c>
      <c r="I270" s="12"/>
      <c r="J270" s="11" t="s">
        <v>53</v>
      </c>
      <c r="K270" s="12"/>
    </row>
    <row r="271" spans="1:11" ht="12" customHeight="1" x14ac:dyDescent="0.2">
      <c r="A271" s="478"/>
      <c r="B271" s="17">
        <f>B257</f>
        <v>44872</v>
      </c>
      <c r="C271" s="18" t="s">
        <v>54</v>
      </c>
      <c r="D271" s="17">
        <f>B271+1</f>
        <v>44873</v>
      </c>
      <c r="E271" s="18" t="s">
        <v>54</v>
      </c>
      <c r="F271" s="17">
        <f>B271+2</f>
        <v>44874</v>
      </c>
      <c r="G271" s="18" t="s">
        <v>54</v>
      </c>
      <c r="H271" s="17">
        <f>B271+3</f>
        <v>44875</v>
      </c>
      <c r="I271" s="18" t="s">
        <v>54</v>
      </c>
      <c r="J271" s="17">
        <f>B271+4</f>
        <v>44876</v>
      </c>
      <c r="K271" s="18" t="s">
        <v>54</v>
      </c>
    </row>
    <row r="272" spans="1:11" ht="12" customHeight="1" x14ac:dyDescent="0.2">
      <c r="A272" s="6" t="s">
        <v>66</v>
      </c>
      <c r="B272" s="134" t="s">
        <v>74</v>
      </c>
      <c r="C272" s="126"/>
      <c r="D272" s="41"/>
      <c r="E272" s="42"/>
      <c r="F272" s="39"/>
      <c r="G272" s="40"/>
      <c r="H272" s="39"/>
      <c r="I272" s="40"/>
      <c r="J272" s="134" t="s">
        <v>74</v>
      </c>
      <c r="K272" s="126"/>
    </row>
    <row r="273" spans="1:11" x14ac:dyDescent="0.2">
      <c r="A273" s="136" t="s">
        <v>68</v>
      </c>
      <c r="B273" s="134" t="s">
        <v>78</v>
      </c>
      <c r="C273" s="126"/>
      <c r="D273" s="41"/>
      <c r="E273" s="42"/>
      <c r="F273" s="39"/>
      <c r="G273" s="40"/>
      <c r="H273" s="39"/>
      <c r="I273" s="40"/>
      <c r="J273" s="134" t="s">
        <v>78</v>
      </c>
      <c r="K273" s="126"/>
    </row>
    <row r="274" spans="1:11" ht="12" customHeight="1" x14ac:dyDescent="0.2">
      <c r="A274" s="6" t="s">
        <v>66</v>
      </c>
      <c r="B274" s="138" t="s">
        <v>82</v>
      </c>
      <c r="C274" s="126"/>
      <c r="D274" s="43"/>
      <c r="E274" s="44"/>
      <c r="F274" s="43"/>
      <c r="G274" s="44"/>
      <c r="H274" s="43"/>
      <c r="I274" s="44"/>
      <c r="J274" s="138" t="s">
        <v>82</v>
      </c>
      <c r="K274" s="118"/>
    </row>
    <row r="275" spans="1:11" ht="12" customHeight="1" x14ac:dyDescent="0.2">
      <c r="A275" s="6" t="s">
        <v>68</v>
      </c>
      <c r="B275" s="138" t="s">
        <v>87</v>
      </c>
      <c r="C275" s="118"/>
      <c r="D275" s="45"/>
      <c r="E275" s="45"/>
      <c r="F275" s="45"/>
      <c r="G275" s="45"/>
      <c r="H275" s="45"/>
      <c r="I275" s="45"/>
      <c r="J275" s="138" t="s">
        <v>87</v>
      </c>
      <c r="K275" s="118"/>
    </row>
    <row r="276" spans="1:11" ht="12" customHeight="1" x14ac:dyDescent="0.2">
      <c r="A276" s="6" t="s">
        <v>66</v>
      </c>
      <c r="C276" s="118"/>
      <c r="D276" s="46"/>
      <c r="E276" s="46"/>
      <c r="F276" s="46"/>
      <c r="G276" s="46"/>
      <c r="H276" s="46"/>
      <c r="I276" s="46"/>
      <c r="J276" s="137" t="s">
        <v>113</v>
      </c>
      <c r="K276" s="116"/>
    </row>
    <row r="277" spans="1:11" ht="12" customHeight="1" x14ac:dyDescent="0.2">
      <c r="A277" s="6" t="s">
        <v>68</v>
      </c>
      <c r="B277" s="29"/>
      <c r="C277" s="29"/>
      <c r="D277" s="30"/>
      <c r="E277" s="30"/>
      <c r="F277" s="30"/>
      <c r="G277" s="30"/>
      <c r="H277" s="32"/>
      <c r="I277" s="32"/>
      <c r="J277" s="137" t="s">
        <v>118</v>
      </c>
      <c r="K277" s="116"/>
    </row>
    <row r="278" spans="1:11" ht="12" customHeight="1" x14ac:dyDescent="0.2">
      <c r="A278" s="5"/>
      <c r="B278" s="68"/>
      <c r="C278" s="69"/>
      <c r="D278" s="66"/>
      <c r="E278" s="66"/>
      <c r="F278" s="70"/>
      <c r="G278" s="63"/>
      <c r="H278" s="35"/>
      <c r="I278" s="35"/>
      <c r="J278" s="141"/>
      <c r="K278" s="116"/>
    </row>
    <row r="279" spans="1:11" ht="12" customHeight="1" x14ac:dyDescent="0.2">
      <c r="A279" s="5">
        <f>A255+1</f>
        <v>11</v>
      </c>
      <c r="B279" s="37" t="s">
        <v>46</v>
      </c>
      <c r="C279" s="479">
        <f>C255+7</f>
        <v>44879</v>
      </c>
      <c r="D279" s="480"/>
      <c r="E279" s="480">
        <f>C279+4</f>
        <v>44883</v>
      </c>
      <c r="F279" s="481"/>
      <c r="K279" s="31"/>
    </row>
    <row r="280" spans="1:11" ht="12" customHeight="1" x14ac:dyDescent="0.2">
      <c r="A280" s="477" t="s">
        <v>48</v>
      </c>
      <c r="B280" s="9" t="s">
        <v>49</v>
      </c>
      <c r="C280" s="10"/>
      <c r="D280" s="11" t="s">
        <v>50</v>
      </c>
      <c r="E280" s="12"/>
      <c r="F280" s="11" t="s">
        <v>51</v>
      </c>
      <c r="G280" s="12"/>
      <c r="H280" s="11" t="s">
        <v>52</v>
      </c>
      <c r="I280" s="12"/>
      <c r="J280" s="11" t="s">
        <v>53</v>
      </c>
      <c r="K280" s="12"/>
    </row>
    <row r="281" spans="1:11" ht="12" customHeight="1" x14ac:dyDescent="0.2">
      <c r="A281" s="478"/>
      <c r="B281" s="15">
        <f>C279</f>
        <v>44879</v>
      </c>
      <c r="C281" s="16" t="s">
        <v>54</v>
      </c>
      <c r="D281" s="17">
        <f>B281+1</f>
        <v>44880</v>
      </c>
      <c r="E281" s="18" t="s">
        <v>54</v>
      </c>
      <c r="F281" s="17">
        <f>B281+2</f>
        <v>44881</v>
      </c>
      <c r="G281" s="18" t="s">
        <v>54</v>
      </c>
      <c r="H281" s="17">
        <f>B281+3</f>
        <v>44882</v>
      </c>
      <c r="I281" s="18" t="s">
        <v>54</v>
      </c>
      <c r="J281" s="17">
        <f>B281+4</f>
        <v>44883</v>
      </c>
      <c r="K281" s="18" t="s">
        <v>54</v>
      </c>
    </row>
    <row r="282" spans="1:11" ht="12" customHeight="1" x14ac:dyDescent="0.2">
      <c r="A282" s="127">
        <v>0.9</v>
      </c>
      <c r="B282" s="570" t="s">
        <v>260</v>
      </c>
      <c r="C282" s="571"/>
      <c r="D282" s="120"/>
      <c r="E282" s="120"/>
      <c r="F282" s="115" t="s">
        <v>56</v>
      </c>
      <c r="G282" s="115" t="s">
        <v>57</v>
      </c>
      <c r="H282" s="115" t="s">
        <v>56</v>
      </c>
      <c r="I282" s="115" t="s">
        <v>57</v>
      </c>
      <c r="J282" s="115" t="s">
        <v>95</v>
      </c>
      <c r="K282" s="115" t="s">
        <v>96</v>
      </c>
    </row>
    <row r="283" spans="1:11" ht="12" customHeight="1" x14ac:dyDescent="0.2">
      <c r="A283" s="127">
        <v>0.90909090909090906</v>
      </c>
      <c r="B283" s="572"/>
      <c r="C283" s="573"/>
      <c r="D283" s="116" t="s">
        <v>58</v>
      </c>
      <c r="E283" s="116" t="s">
        <v>57</v>
      </c>
      <c r="F283" s="116" t="s">
        <v>92</v>
      </c>
      <c r="G283" s="116" t="s">
        <v>57</v>
      </c>
      <c r="H283" s="116" t="s">
        <v>58</v>
      </c>
      <c r="I283" s="116" t="s">
        <v>57</v>
      </c>
      <c r="J283" s="115" t="s">
        <v>99</v>
      </c>
      <c r="K283" s="115" t="s">
        <v>96</v>
      </c>
    </row>
    <row r="284" spans="1:11" ht="12" customHeight="1" x14ac:dyDescent="0.2">
      <c r="A284" s="127">
        <v>0.91666666666666663</v>
      </c>
      <c r="B284" s="572"/>
      <c r="C284" s="573"/>
      <c r="D284" s="117" t="s">
        <v>59</v>
      </c>
      <c r="E284" s="117" t="s">
        <v>57</v>
      </c>
      <c r="F284" s="117" t="s">
        <v>72</v>
      </c>
      <c r="G284" s="117" t="s">
        <v>57</v>
      </c>
      <c r="H284" s="118" t="s">
        <v>59</v>
      </c>
      <c r="I284" s="118" t="s">
        <v>57</v>
      </c>
      <c r="J284" s="118"/>
      <c r="K284" s="118"/>
    </row>
    <row r="285" spans="1:11" ht="12" customHeight="1" x14ac:dyDescent="0.2">
      <c r="A285" s="127">
        <v>0.92307692307692313</v>
      </c>
      <c r="B285" s="572"/>
      <c r="C285" s="573"/>
      <c r="D285" s="121"/>
      <c r="E285" s="121"/>
      <c r="F285" s="119" t="s">
        <v>60</v>
      </c>
      <c r="G285" s="119" t="s">
        <v>57</v>
      </c>
      <c r="H285" s="120"/>
      <c r="I285" s="120"/>
      <c r="J285" s="126" t="s">
        <v>60</v>
      </c>
      <c r="K285" s="126" t="s">
        <v>57</v>
      </c>
    </row>
    <row r="286" spans="1:11" ht="12" customHeight="1" x14ac:dyDescent="0.2">
      <c r="A286" s="127">
        <v>0.9285714285714286</v>
      </c>
      <c r="B286" s="572"/>
      <c r="C286" s="573"/>
      <c r="D286" s="121"/>
      <c r="E286" s="121"/>
      <c r="F286" s="119"/>
      <c r="G286" s="119"/>
      <c r="H286" s="120"/>
      <c r="I286" s="120"/>
      <c r="J286" s="126"/>
      <c r="K286" s="126"/>
    </row>
    <row r="287" spans="1:11" ht="12" customHeight="1" x14ac:dyDescent="0.2">
      <c r="A287" s="128"/>
      <c r="B287" s="572"/>
      <c r="C287" s="573"/>
      <c r="D287" s="121"/>
      <c r="E287" s="121"/>
      <c r="F287" s="121"/>
      <c r="G287" s="121"/>
      <c r="H287" s="122"/>
      <c r="I287" s="122"/>
      <c r="J287" s="131"/>
      <c r="K287" s="131"/>
    </row>
    <row r="288" spans="1:11" ht="12" customHeight="1" x14ac:dyDescent="0.2">
      <c r="A288" s="127">
        <v>0.9</v>
      </c>
      <c r="B288" s="572"/>
      <c r="C288" s="573"/>
      <c r="D288" s="130"/>
      <c r="E288" s="130"/>
      <c r="F288" s="123"/>
      <c r="G288" s="123"/>
      <c r="H288" s="118" t="s">
        <v>61</v>
      </c>
      <c r="I288" s="118" t="s">
        <v>62</v>
      </c>
      <c r="J288" s="133"/>
      <c r="K288" s="133"/>
    </row>
    <row r="289" spans="1:11" ht="12" customHeight="1" x14ac:dyDescent="0.2">
      <c r="A289" s="127">
        <v>0.90909090909090906</v>
      </c>
      <c r="B289" s="572"/>
      <c r="C289" s="573"/>
      <c r="D289" s="117" t="s">
        <v>61</v>
      </c>
      <c r="E289" s="117" t="s">
        <v>62</v>
      </c>
      <c r="F289" s="124" t="s">
        <v>63</v>
      </c>
      <c r="G289" s="124" t="s">
        <v>62</v>
      </c>
      <c r="H289" s="115" t="s">
        <v>63</v>
      </c>
      <c r="I289" s="115" t="s">
        <v>62</v>
      </c>
    </row>
    <row r="290" spans="1:11" ht="12" customHeight="1" x14ac:dyDescent="0.2">
      <c r="A290" s="127">
        <v>0.91666666666666663</v>
      </c>
      <c r="B290" s="572"/>
      <c r="C290" s="573"/>
      <c r="D290" s="125" t="s">
        <v>64</v>
      </c>
      <c r="E290" s="125" t="s">
        <v>62</v>
      </c>
      <c r="F290" s="125"/>
      <c r="G290" s="125"/>
      <c r="H290" s="116" t="s">
        <v>64</v>
      </c>
      <c r="I290" s="116" t="s">
        <v>62</v>
      </c>
      <c r="J290" s="115" t="s">
        <v>107</v>
      </c>
      <c r="K290" s="115" t="s">
        <v>96</v>
      </c>
    </row>
    <row r="291" spans="1:11" ht="12" customHeight="1" x14ac:dyDescent="0.2">
      <c r="A291" s="127">
        <v>0.92307692307692313</v>
      </c>
      <c r="B291" s="572"/>
      <c r="C291" s="573"/>
      <c r="D291" s="119" t="s">
        <v>65</v>
      </c>
      <c r="E291" s="119" t="s">
        <v>62</v>
      </c>
      <c r="F291" s="117"/>
      <c r="G291" s="117"/>
      <c r="H291" s="126" t="s">
        <v>65</v>
      </c>
      <c r="I291" s="126" t="s">
        <v>62</v>
      </c>
      <c r="J291" s="115" t="s">
        <v>109</v>
      </c>
      <c r="K291" s="115" t="s">
        <v>96</v>
      </c>
    </row>
    <row r="292" spans="1:11" ht="12" customHeight="1" x14ac:dyDescent="0.2">
      <c r="A292" s="127">
        <v>0.9285714285714286</v>
      </c>
      <c r="B292" s="574"/>
      <c r="C292" s="575"/>
      <c r="D292" s="126"/>
      <c r="E292" s="126"/>
      <c r="F292" s="122"/>
      <c r="G292" s="122"/>
      <c r="H292" s="126"/>
      <c r="I292" s="126"/>
      <c r="J292" s="51"/>
      <c r="K292" s="31"/>
    </row>
    <row r="293" spans="1:11" ht="12" customHeight="1" x14ac:dyDescent="0.2">
      <c r="A293" s="24"/>
    </row>
    <row r="294" spans="1:11" ht="12" customHeight="1" x14ac:dyDescent="0.2">
      <c r="A294" s="477" t="s">
        <v>48</v>
      </c>
      <c r="B294" s="9" t="s">
        <v>49</v>
      </c>
      <c r="C294" s="10"/>
      <c r="D294" s="11" t="s">
        <v>50</v>
      </c>
      <c r="E294" s="12"/>
      <c r="F294" s="11" t="s">
        <v>51</v>
      </c>
      <c r="G294" s="12"/>
      <c r="H294" s="11" t="s">
        <v>52</v>
      </c>
      <c r="I294" s="12"/>
      <c r="J294" s="11" t="s">
        <v>53</v>
      </c>
      <c r="K294" s="12"/>
    </row>
    <row r="295" spans="1:11" ht="12" customHeight="1" x14ac:dyDescent="0.2">
      <c r="A295" s="478"/>
      <c r="B295" s="15">
        <f>B281</f>
        <v>44879</v>
      </c>
      <c r="C295" s="16" t="s">
        <v>54</v>
      </c>
      <c r="D295" s="17">
        <f>B295+1</f>
        <v>44880</v>
      </c>
      <c r="E295" s="18" t="s">
        <v>54</v>
      </c>
      <c r="F295" s="17">
        <f>B295+2</f>
        <v>44881</v>
      </c>
      <c r="G295" s="18" t="s">
        <v>54</v>
      </c>
      <c r="H295" s="17">
        <f>B295+3</f>
        <v>44882</v>
      </c>
      <c r="I295" s="18" t="s">
        <v>54</v>
      </c>
      <c r="J295" s="17">
        <f>B295+4</f>
        <v>44883</v>
      </c>
      <c r="K295" s="18" t="s">
        <v>54</v>
      </c>
    </row>
    <row r="296" spans="1:11" ht="12" customHeight="1" x14ac:dyDescent="0.2">
      <c r="A296" s="6" t="s">
        <v>66</v>
      </c>
      <c r="B296" s="570" t="s">
        <v>260</v>
      </c>
      <c r="C296" s="571"/>
      <c r="D296" s="126" t="s">
        <v>75</v>
      </c>
      <c r="E296" s="126"/>
      <c r="F296" s="126" t="s">
        <v>76</v>
      </c>
      <c r="G296" s="126"/>
      <c r="H296" s="126" t="s">
        <v>77</v>
      </c>
      <c r="I296" s="126"/>
      <c r="J296" s="126" t="s">
        <v>67</v>
      </c>
      <c r="K296" s="31"/>
    </row>
    <row r="297" spans="1:11" ht="12" customHeight="1" x14ac:dyDescent="0.2">
      <c r="A297" s="136" t="s">
        <v>68</v>
      </c>
      <c r="B297" s="572"/>
      <c r="C297" s="573"/>
      <c r="D297" s="126" t="s">
        <v>79</v>
      </c>
      <c r="E297" s="126"/>
      <c r="F297" s="126" t="s">
        <v>80</v>
      </c>
      <c r="G297" s="126"/>
      <c r="H297" s="126" t="s">
        <v>81</v>
      </c>
      <c r="I297" s="126"/>
      <c r="J297" s="126" t="s">
        <v>69</v>
      </c>
      <c r="K297" s="31"/>
    </row>
    <row r="298" spans="1:11" ht="12" customHeight="1" x14ac:dyDescent="0.2">
      <c r="A298" s="6" t="s">
        <v>66</v>
      </c>
      <c r="B298" s="572"/>
      <c r="C298" s="573"/>
      <c r="D298" s="118" t="s">
        <v>83</v>
      </c>
      <c r="E298" s="118"/>
      <c r="F298" s="118" t="s">
        <v>84</v>
      </c>
      <c r="G298" s="118"/>
      <c r="H298" s="118" t="s">
        <v>85</v>
      </c>
      <c r="I298" s="31"/>
      <c r="J298" s="118" t="s">
        <v>86</v>
      </c>
      <c r="K298" s="118"/>
    </row>
    <row r="299" spans="1:11" ht="12" customHeight="1" x14ac:dyDescent="0.2">
      <c r="A299" s="6" t="s">
        <v>68</v>
      </c>
      <c r="B299" s="572"/>
      <c r="C299" s="573"/>
      <c r="D299" s="118" t="s">
        <v>88</v>
      </c>
      <c r="E299" s="118"/>
      <c r="F299" s="118" t="s">
        <v>89</v>
      </c>
      <c r="G299" s="118"/>
      <c r="H299" s="118" t="s">
        <v>90</v>
      </c>
      <c r="I299" s="31"/>
      <c r="J299" s="118" t="s">
        <v>91</v>
      </c>
      <c r="K299" s="118"/>
    </row>
    <row r="300" spans="1:11" ht="12" customHeight="1" x14ac:dyDescent="0.2">
      <c r="A300" s="6" t="s">
        <v>66</v>
      </c>
      <c r="B300" s="572"/>
      <c r="C300" s="573"/>
      <c r="D300" s="116" t="s">
        <v>114</v>
      </c>
      <c r="E300" s="116"/>
      <c r="F300" s="116" t="s">
        <v>115</v>
      </c>
      <c r="G300" s="116"/>
      <c r="H300" s="116" t="s">
        <v>116</v>
      </c>
      <c r="I300" s="116"/>
      <c r="J300" s="116" t="s">
        <v>117</v>
      </c>
      <c r="K300" s="31"/>
    </row>
    <row r="301" spans="1:11" ht="12" customHeight="1" x14ac:dyDescent="0.2">
      <c r="A301" s="6" t="s">
        <v>68</v>
      </c>
      <c r="B301" s="572"/>
      <c r="C301" s="573"/>
      <c r="D301" s="116" t="s">
        <v>119</v>
      </c>
      <c r="E301" s="116"/>
      <c r="F301" s="116" t="s">
        <v>120</v>
      </c>
      <c r="G301" s="116"/>
      <c r="H301" s="116" t="s">
        <v>121</v>
      </c>
      <c r="I301" s="116"/>
      <c r="J301" s="116" t="s">
        <v>122</v>
      </c>
      <c r="K301" s="31"/>
    </row>
    <row r="302" spans="1:11" ht="12" customHeight="1" x14ac:dyDescent="0.2">
      <c r="A302" s="28"/>
      <c r="B302" s="574"/>
      <c r="C302" s="575"/>
      <c r="D302" s="30"/>
      <c r="E302" s="30"/>
      <c r="F302" s="30"/>
      <c r="G302" s="30"/>
      <c r="H302" s="32"/>
      <c r="I302" s="32"/>
      <c r="J302" s="31"/>
      <c r="K302" s="31"/>
    </row>
    <row r="303" spans="1:11" ht="12" customHeight="1" x14ac:dyDescent="0.2">
      <c r="A303" s="5">
        <f>A279+1</f>
        <v>12</v>
      </c>
      <c r="B303" s="37" t="s">
        <v>46</v>
      </c>
      <c r="C303" s="479">
        <f>C279+7</f>
        <v>44886</v>
      </c>
      <c r="D303" s="480"/>
      <c r="E303" s="480">
        <f>C303+4</f>
        <v>44890</v>
      </c>
      <c r="F303" s="481"/>
    </row>
    <row r="304" spans="1:11" ht="12" customHeight="1" x14ac:dyDescent="0.2">
      <c r="A304" s="477" t="s">
        <v>48</v>
      </c>
      <c r="B304" s="11" t="s">
        <v>49</v>
      </c>
      <c r="C304" s="12"/>
      <c r="D304" s="11" t="s">
        <v>50</v>
      </c>
      <c r="E304" s="12"/>
      <c r="F304" s="11" t="s">
        <v>51</v>
      </c>
      <c r="G304" s="12"/>
      <c r="H304" s="11" t="s">
        <v>52</v>
      </c>
      <c r="I304" s="12"/>
      <c r="J304" s="9" t="s">
        <v>53</v>
      </c>
      <c r="K304" s="10"/>
    </row>
    <row r="305" spans="1:11" ht="12" customHeight="1" x14ac:dyDescent="0.2">
      <c r="A305" s="478"/>
      <c r="B305" s="17">
        <f>C303</f>
        <v>44886</v>
      </c>
      <c r="C305" s="18" t="s">
        <v>54</v>
      </c>
      <c r="D305" s="17">
        <f>B305+1</f>
        <v>44887</v>
      </c>
      <c r="E305" s="18" t="s">
        <v>54</v>
      </c>
      <c r="F305" s="17">
        <f>B305+2</f>
        <v>44888</v>
      </c>
      <c r="G305" s="18" t="s">
        <v>54</v>
      </c>
      <c r="H305" s="17">
        <f>B305+3</f>
        <v>44889</v>
      </c>
      <c r="I305" s="18" t="s">
        <v>54</v>
      </c>
      <c r="J305" s="15">
        <f>B305+4</f>
        <v>44890</v>
      </c>
      <c r="K305" s="16" t="s">
        <v>54</v>
      </c>
    </row>
    <row r="306" spans="1:11" ht="12" customHeight="1" x14ac:dyDescent="0.2">
      <c r="A306" s="127">
        <v>0.9</v>
      </c>
      <c r="B306" s="118" t="s">
        <v>126</v>
      </c>
      <c r="C306" s="118" t="s">
        <v>57</v>
      </c>
      <c r="D306" s="118" t="s">
        <v>59</v>
      </c>
      <c r="E306" s="118" t="s">
        <v>57</v>
      </c>
      <c r="F306" s="115" t="s">
        <v>56</v>
      </c>
      <c r="G306" s="115" t="s">
        <v>57</v>
      </c>
      <c r="H306" s="115" t="s">
        <v>56</v>
      </c>
      <c r="I306" s="115" t="s">
        <v>57</v>
      </c>
      <c r="J306" s="515" t="s">
        <v>261</v>
      </c>
      <c r="K306" s="516"/>
    </row>
    <row r="307" spans="1:11" ht="12" customHeight="1" x14ac:dyDescent="0.2">
      <c r="A307" s="127">
        <v>0.90909090909090906</v>
      </c>
      <c r="B307" s="118" t="s">
        <v>133</v>
      </c>
      <c r="C307" s="118" t="s">
        <v>57</v>
      </c>
      <c r="D307" s="116" t="s">
        <v>58</v>
      </c>
      <c r="E307" s="116" t="s">
        <v>57</v>
      </c>
      <c r="F307" s="116" t="s">
        <v>70</v>
      </c>
      <c r="G307" s="116" t="s">
        <v>57</v>
      </c>
      <c r="H307" s="116" t="s">
        <v>58</v>
      </c>
      <c r="I307" s="116" t="s">
        <v>57</v>
      </c>
      <c r="J307" s="517"/>
      <c r="K307" s="518"/>
    </row>
    <row r="308" spans="1:11" ht="12" customHeight="1" x14ac:dyDescent="0.2">
      <c r="A308" s="127">
        <v>0.91666666666666663</v>
      </c>
      <c r="B308" s="20"/>
      <c r="C308" s="20"/>
      <c r="D308" s="118" t="s">
        <v>123</v>
      </c>
      <c r="E308" s="118" t="s">
        <v>57</v>
      </c>
      <c r="F308" s="118" t="s">
        <v>71</v>
      </c>
      <c r="G308" s="118" t="s">
        <v>57</v>
      </c>
      <c r="H308" s="118" t="s">
        <v>59</v>
      </c>
      <c r="I308" s="118" t="s">
        <v>57</v>
      </c>
      <c r="J308" s="517"/>
      <c r="K308" s="518"/>
    </row>
    <row r="309" spans="1:11" ht="12" customHeight="1" x14ac:dyDescent="0.2">
      <c r="A309" s="127">
        <v>0.92307692307692313</v>
      </c>
      <c r="B309" s="256" t="s">
        <v>65</v>
      </c>
      <c r="C309" s="256" t="s">
        <v>62</v>
      </c>
      <c r="D309" s="118" t="s">
        <v>124</v>
      </c>
      <c r="E309" s="118" t="s">
        <v>57</v>
      </c>
      <c r="F309" s="126" t="s">
        <v>60</v>
      </c>
      <c r="G309" s="126" t="s">
        <v>57</v>
      </c>
      <c r="H309" s="118" t="s">
        <v>125</v>
      </c>
      <c r="I309" s="118" t="s">
        <v>57</v>
      </c>
      <c r="J309" s="517"/>
      <c r="K309" s="518"/>
    </row>
    <row r="310" spans="1:11" ht="12" customHeight="1" x14ac:dyDescent="0.2">
      <c r="A310" s="127">
        <v>0.9285714285714286</v>
      </c>
      <c r="B310" s="20"/>
      <c r="C310" s="20"/>
      <c r="D310" s="128"/>
      <c r="E310" s="128"/>
      <c r="F310" s="119" t="s">
        <v>73</v>
      </c>
      <c r="G310" s="119" t="s">
        <v>57</v>
      </c>
      <c r="H310" s="120"/>
      <c r="I310" s="120"/>
      <c r="J310" s="517"/>
      <c r="K310" s="518"/>
    </row>
    <row r="311" spans="1:11" ht="12" customHeight="1" x14ac:dyDescent="0.2">
      <c r="A311" s="128"/>
      <c r="B311" s="20"/>
      <c r="C311" s="20"/>
      <c r="D311" s="128"/>
      <c r="E311" s="128"/>
      <c r="F311" s="128"/>
      <c r="G311" s="128"/>
      <c r="H311" s="122"/>
      <c r="I311" s="122"/>
      <c r="J311" s="517"/>
      <c r="K311" s="518"/>
    </row>
    <row r="312" spans="1:11" ht="12" customHeight="1" x14ac:dyDescent="0.2">
      <c r="A312" s="127">
        <v>0.9</v>
      </c>
      <c r="B312" s="20"/>
      <c r="C312" s="20"/>
      <c r="D312" s="133"/>
      <c r="E312" s="133"/>
      <c r="F312" s="118"/>
      <c r="G312" s="118"/>
      <c r="H312" s="118" t="s">
        <v>61</v>
      </c>
      <c r="I312" s="118" t="s">
        <v>62</v>
      </c>
      <c r="J312" s="517"/>
      <c r="K312" s="518"/>
    </row>
    <row r="313" spans="1:11" ht="12" customHeight="1" x14ac:dyDescent="0.2">
      <c r="A313" s="127">
        <v>0.90909090909090906</v>
      </c>
      <c r="B313" s="20"/>
      <c r="C313" s="20"/>
      <c r="D313" s="118" t="s">
        <v>61</v>
      </c>
      <c r="E313" s="118" t="s">
        <v>62</v>
      </c>
      <c r="F313" s="115" t="s">
        <v>63</v>
      </c>
      <c r="G313" s="115" t="s">
        <v>62</v>
      </c>
      <c r="H313" s="115" t="s">
        <v>63</v>
      </c>
      <c r="I313" s="115" t="s">
        <v>62</v>
      </c>
      <c r="J313" s="517"/>
      <c r="K313" s="518"/>
    </row>
    <row r="314" spans="1:11" ht="12" customHeight="1" x14ac:dyDescent="0.2">
      <c r="A314" s="127">
        <v>0.91666666666666663</v>
      </c>
      <c r="B314" s="118" t="s">
        <v>127</v>
      </c>
      <c r="C314" s="118" t="s">
        <v>62</v>
      </c>
      <c r="D314" s="116" t="s">
        <v>64</v>
      </c>
      <c r="E314" s="116" t="s">
        <v>62</v>
      </c>
      <c r="F314" s="118" t="s">
        <v>128</v>
      </c>
      <c r="G314" s="118" t="s">
        <v>62</v>
      </c>
      <c r="H314" s="116" t="s">
        <v>64</v>
      </c>
      <c r="I314" s="116" t="s">
        <v>62</v>
      </c>
      <c r="J314" s="517"/>
      <c r="K314" s="518"/>
    </row>
    <row r="315" spans="1:11" ht="12" customHeight="1" x14ac:dyDescent="0.2">
      <c r="A315" s="127">
        <v>0.92307692307692313</v>
      </c>
      <c r="B315" s="118" t="s">
        <v>131</v>
      </c>
      <c r="C315" s="118" t="s">
        <v>62</v>
      </c>
      <c r="D315" s="126" t="s">
        <v>65</v>
      </c>
      <c r="E315" s="126" t="s">
        <v>62</v>
      </c>
      <c r="F315" s="118" t="s">
        <v>129</v>
      </c>
      <c r="G315" s="118" t="s">
        <v>62</v>
      </c>
      <c r="H315" s="126" t="s">
        <v>65</v>
      </c>
      <c r="I315" s="126" t="s">
        <v>62</v>
      </c>
      <c r="J315" s="517"/>
      <c r="K315" s="518"/>
    </row>
    <row r="316" spans="1:11" ht="12" customHeight="1" x14ac:dyDescent="0.2">
      <c r="A316" s="127">
        <v>0.9285714285714286</v>
      </c>
      <c r="B316" s="256" t="s">
        <v>60</v>
      </c>
      <c r="C316" s="256" t="s">
        <v>57</v>
      </c>
      <c r="D316" s="256" t="s">
        <v>93</v>
      </c>
      <c r="E316" s="256" t="s">
        <v>62</v>
      </c>
      <c r="F316" s="52"/>
      <c r="G316" s="52"/>
      <c r="H316" s="118" t="s">
        <v>130</v>
      </c>
      <c r="I316" s="118" t="s">
        <v>62</v>
      </c>
      <c r="J316" s="588"/>
      <c r="K316" s="589"/>
    </row>
    <row r="317" spans="1:11" ht="12" customHeight="1" x14ac:dyDescent="0.2">
      <c r="A317" s="24"/>
    </row>
    <row r="318" spans="1:11" ht="12" customHeight="1" x14ac:dyDescent="0.2">
      <c r="A318" s="477" t="s">
        <v>48</v>
      </c>
      <c r="B318" s="11" t="s">
        <v>49</v>
      </c>
      <c r="C318" s="12"/>
      <c r="D318" s="11" t="s">
        <v>50</v>
      </c>
      <c r="E318" s="12"/>
      <c r="F318" s="11" t="s">
        <v>51</v>
      </c>
      <c r="G318" s="12"/>
      <c r="H318" s="11" t="s">
        <v>52</v>
      </c>
      <c r="I318" s="12"/>
      <c r="J318" s="9" t="s">
        <v>53</v>
      </c>
      <c r="K318" s="10"/>
    </row>
    <row r="319" spans="1:11" ht="15.75" customHeight="1" x14ac:dyDescent="0.2">
      <c r="A319" s="478"/>
      <c r="B319" s="17">
        <f>B305</f>
        <v>44886</v>
      </c>
      <c r="C319" s="18" t="s">
        <v>54</v>
      </c>
      <c r="D319" s="17">
        <f>B319+1</f>
        <v>44887</v>
      </c>
      <c r="E319" s="18" t="s">
        <v>54</v>
      </c>
      <c r="F319" s="17">
        <f>B319+2</f>
        <v>44888</v>
      </c>
      <c r="G319" s="18" t="s">
        <v>54</v>
      </c>
      <c r="H319" s="17">
        <f>B319+3</f>
        <v>44889</v>
      </c>
      <c r="I319" s="18" t="s">
        <v>54</v>
      </c>
      <c r="J319" s="15">
        <f>B319+4</f>
        <v>44890</v>
      </c>
      <c r="K319" s="16" t="s">
        <v>54</v>
      </c>
    </row>
    <row r="320" spans="1:11" ht="12" customHeight="1" x14ac:dyDescent="0.2">
      <c r="A320" s="139" t="s">
        <v>66</v>
      </c>
      <c r="B320" s="117"/>
      <c r="C320" s="23"/>
      <c r="D320" s="140"/>
      <c r="E320" s="117"/>
      <c r="F320" s="117"/>
      <c r="G320" s="117"/>
      <c r="H320" s="117"/>
      <c r="I320" s="117"/>
      <c r="J320" s="570" t="s">
        <v>261</v>
      </c>
      <c r="K320" s="571"/>
    </row>
    <row r="321" spans="1:11" ht="12" customHeight="1" thickBot="1" x14ac:dyDescent="0.25">
      <c r="A321" s="139" t="s">
        <v>68</v>
      </c>
      <c r="B321" s="117"/>
      <c r="C321" s="32"/>
      <c r="D321" s="140"/>
      <c r="E321" s="117"/>
      <c r="F321" s="117"/>
      <c r="G321" s="117"/>
      <c r="H321" s="117"/>
      <c r="I321" s="117"/>
      <c r="J321" s="574"/>
      <c r="K321" s="575"/>
    </row>
    <row r="322" spans="1:11" ht="12" customHeight="1" x14ac:dyDescent="0.2">
      <c r="A322" s="64"/>
      <c r="B322" s="65"/>
      <c r="C322" s="65"/>
      <c r="D322" s="66"/>
      <c r="E322" s="66"/>
      <c r="F322" s="71"/>
      <c r="G322" s="63"/>
      <c r="H322" s="35"/>
      <c r="I322" s="35"/>
      <c r="J322" s="36"/>
      <c r="K322" s="36"/>
    </row>
    <row r="323" spans="1:11" ht="12" customHeight="1" x14ac:dyDescent="0.2">
      <c r="A323" s="5">
        <f>A303+1</f>
        <v>13</v>
      </c>
      <c r="B323" s="37" t="s">
        <v>46</v>
      </c>
      <c r="C323" s="479">
        <f>C303+7</f>
        <v>44893</v>
      </c>
      <c r="D323" s="480"/>
      <c r="E323" s="480">
        <f>C323+4</f>
        <v>44897</v>
      </c>
      <c r="F323" s="481"/>
    </row>
    <row r="324" spans="1:11" ht="12" customHeight="1" x14ac:dyDescent="0.2">
      <c r="A324" s="477" t="s">
        <v>48</v>
      </c>
      <c r="B324" s="11" t="s">
        <v>49</v>
      </c>
      <c r="C324" s="12"/>
      <c r="D324" s="11" t="s">
        <v>50</v>
      </c>
      <c r="E324" s="12"/>
      <c r="F324" s="11" t="s">
        <v>51</v>
      </c>
      <c r="G324" s="12"/>
      <c r="H324" s="11" t="s">
        <v>52</v>
      </c>
      <c r="I324" s="12"/>
      <c r="J324" s="11" t="s">
        <v>53</v>
      </c>
      <c r="K324" s="12"/>
    </row>
    <row r="325" spans="1:11" ht="12" customHeight="1" x14ac:dyDescent="0.2">
      <c r="A325" s="478"/>
      <c r="B325" s="17">
        <f>C323</f>
        <v>44893</v>
      </c>
      <c r="C325" s="18" t="s">
        <v>54</v>
      </c>
      <c r="D325" s="17">
        <f>B325+1</f>
        <v>44894</v>
      </c>
      <c r="E325" s="18" t="s">
        <v>54</v>
      </c>
      <c r="F325" s="17">
        <f>B325+2</f>
        <v>44895</v>
      </c>
      <c r="G325" s="18" t="s">
        <v>54</v>
      </c>
      <c r="H325" s="17">
        <f>B325+3</f>
        <v>44896</v>
      </c>
      <c r="I325" s="18" t="s">
        <v>54</v>
      </c>
      <c r="J325" s="17">
        <f>B325+4</f>
        <v>44897</v>
      </c>
      <c r="K325" s="18" t="s">
        <v>54</v>
      </c>
    </row>
    <row r="326" spans="1:11" ht="12" customHeight="1" x14ac:dyDescent="0.2">
      <c r="A326" s="127">
        <v>0.9</v>
      </c>
      <c r="B326" s="115" t="s">
        <v>95</v>
      </c>
      <c r="C326" s="115" t="s">
        <v>96</v>
      </c>
      <c r="D326" s="118" t="s">
        <v>59</v>
      </c>
      <c r="E326" s="118" t="s">
        <v>57</v>
      </c>
      <c r="F326" s="115" t="s">
        <v>56</v>
      </c>
      <c r="G326" s="115" t="s">
        <v>57</v>
      </c>
      <c r="H326" s="124" t="s">
        <v>95</v>
      </c>
      <c r="I326" s="124" t="s">
        <v>96</v>
      </c>
      <c r="J326" s="124" t="s">
        <v>56</v>
      </c>
      <c r="K326" s="124" t="s">
        <v>57</v>
      </c>
    </row>
    <row r="327" spans="1:11" ht="12" customHeight="1" x14ac:dyDescent="0.2">
      <c r="A327" s="127">
        <v>0.90909090909090906</v>
      </c>
      <c r="B327" s="115" t="s">
        <v>99</v>
      </c>
      <c r="C327" s="115" t="s">
        <v>96</v>
      </c>
      <c r="D327" s="116" t="s">
        <v>58</v>
      </c>
      <c r="E327" s="116" t="s">
        <v>57</v>
      </c>
      <c r="F327" s="116" t="s">
        <v>92</v>
      </c>
      <c r="G327" s="116" t="s">
        <v>57</v>
      </c>
      <c r="H327" s="124" t="s">
        <v>99</v>
      </c>
      <c r="I327" s="124" t="s">
        <v>96</v>
      </c>
      <c r="J327" s="125" t="s">
        <v>70</v>
      </c>
      <c r="K327" s="125" t="s">
        <v>57</v>
      </c>
    </row>
    <row r="328" spans="1:11" ht="12" customHeight="1" x14ac:dyDescent="0.2">
      <c r="A328" s="127">
        <v>0.91666666666666663</v>
      </c>
      <c r="B328" s="117"/>
      <c r="C328" s="117"/>
      <c r="D328" s="119" t="s">
        <v>142</v>
      </c>
      <c r="E328" s="119" t="s">
        <v>57</v>
      </c>
      <c r="F328" s="117" t="s">
        <v>72</v>
      </c>
      <c r="G328" s="117" t="s">
        <v>57</v>
      </c>
      <c r="H328" s="118" t="s">
        <v>59</v>
      </c>
      <c r="I328" s="118" t="s">
        <v>57</v>
      </c>
      <c r="J328" s="117" t="s">
        <v>71</v>
      </c>
      <c r="K328" s="117" t="s">
        <v>57</v>
      </c>
    </row>
    <row r="329" spans="1:11" ht="12" customHeight="1" x14ac:dyDescent="0.2">
      <c r="A329" s="127">
        <v>0.92307692307692313</v>
      </c>
      <c r="B329" s="119" t="s">
        <v>60</v>
      </c>
      <c r="C329" s="119" t="s">
        <v>57</v>
      </c>
      <c r="D329" s="117"/>
      <c r="E329" s="117"/>
      <c r="F329" s="119" t="s">
        <v>60</v>
      </c>
      <c r="G329" s="119" t="s">
        <v>57</v>
      </c>
      <c r="H329" s="119" t="s">
        <v>60</v>
      </c>
      <c r="I329" s="119" t="s">
        <v>57</v>
      </c>
      <c r="J329" s="119" t="s">
        <v>60</v>
      </c>
      <c r="K329" s="119" t="s">
        <v>57</v>
      </c>
    </row>
    <row r="330" spans="1:11" ht="12" customHeight="1" x14ac:dyDescent="0.2">
      <c r="A330" s="127">
        <v>0.9285714285714286</v>
      </c>
      <c r="B330" s="119"/>
      <c r="C330" s="119"/>
      <c r="D330" s="121"/>
      <c r="E330" s="121"/>
      <c r="F330" s="119" t="s">
        <v>144</v>
      </c>
      <c r="G330" s="119" t="s">
        <v>57</v>
      </c>
      <c r="H330" s="119" t="s">
        <v>73</v>
      </c>
      <c r="I330" s="119" t="s">
        <v>57</v>
      </c>
      <c r="J330" s="119"/>
      <c r="K330" s="119"/>
    </row>
    <row r="331" spans="1:11" ht="12" customHeight="1" x14ac:dyDescent="0.2">
      <c r="A331" s="127">
        <v>0.9285714285714286</v>
      </c>
      <c r="B331" s="119"/>
      <c r="C331" s="119"/>
      <c r="D331" s="121"/>
      <c r="E331" s="121"/>
      <c r="F331" s="125" t="s">
        <v>141</v>
      </c>
      <c r="G331" s="125" t="s">
        <v>135</v>
      </c>
      <c r="H331" s="118"/>
      <c r="I331" s="118"/>
      <c r="J331" s="50"/>
      <c r="K331" s="50"/>
    </row>
    <row r="332" spans="1:11" ht="12" customHeight="1" x14ac:dyDescent="0.2">
      <c r="A332" s="128"/>
      <c r="B332" s="129"/>
      <c r="C332" s="129"/>
      <c r="D332" s="121"/>
      <c r="E332" s="121"/>
      <c r="F332" s="121"/>
      <c r="G332" s="121"/>
      <c r="H332" s="119"/>
      <c r="I332" s="119"/>
      <c r="J332" s="50"/>
      <c r="K332" s="50"/>
    </row>
    <row r="333" spans="1:11" ht="12" customHeight="1" x14ac:dyDescent="0.2">
      <c r="A333" s="127">
        <v>0.9</v>
      </c>
      <c r="B333" s="117"/>
      <c r="C333" s="117"/>
      <c r="D333" s="130"/>
      <c r="E333" s="130"/>
      <c r="F333" s="117"/>
      <c r="G333" s="117"/>
      <c r="H333" s="119"/>
      <c r="I333" s="119"/>
      <c r="J333" s="117"/>
      <c r="K333" s="117"/>
    </row>
    <row r="334" spans="1:11" ht="12" customHeight="1" x14ac:dyDescent="0.2">
      <c r="A334" s="127">
        <v>0.90909090909090906</v>
      </c>
      <c r="B334" s="119" t="s">
        <v>154</v>
      </c>
      <c r="C334" s="119" t="s">
        <v>135</v>
      </c>
      <c r="D334" s="117" t="s">
        <v>61</v>
      </c>
      <c r="E334" s="117" t="s">
        <v>62</v>
      </c>
      <c r="F334" s="124" t="s">
        <v>63</v>
      </c>
      <c r="G334" s="124" t="s">
        <v>62</v>
      </c>
      <c r="H334" s="117" t="s">
        <v>61</v>
      </c>
      <c r="I334" s="117" t="s">
        <v>62</v>
      </c>
      <c r="J334" s="124" t="s">
        <v>63</v>
      </c>
      <c r="K334" s="124" t="s">
        <v>62</v>
      </c>
    </row>
    <row r="335" spans="1:11" ht="12" customHeight="1" x14ac:dyDescent="0.2">
      <c r="A335" s="127">
        <v>0.91666666666666663</v>
      </c>
      <c r="B335" s="124" t="s">
        <v>107</v>
      </c>
      <c r="C335" s="124" t="s">
        <v>96</v>
      </c>
      <c r="D335" s="125" t="s">
        <v>64</v>
      </c>
      <c r="E335" s="125" t="s">
        <v>62</v>
      </c>
      <c r="F335" s="125"/>
      <c r="G335" s="125"/>
      <c r="H335" s="124" t="s">
        <v>107</v>
      </c>
      <c r="I335" s="124" t="s">
        <v>96</v>
      </c>
      <c r="J335" s="124" t="s">
        <v>151</v>
      </c>
      <c r="K335" s="124" t="s">
        <v>62</v>
      </c>
    </row>
    <row r="336" spans="1:11" ht="12" customHeight="1" x14ac:dyDescent="0.2">
      <c r="A336" s="127">
        <v>0.92307692307692313</v>
      </c>
      <c r="B336" s="124"/>
      <c r="C336" s="124"/>
      <c r="D336" s="125"/>
      <c r="E336" s="125"/>
      <c r="F336" s="125"/>
      <c r="G336" s="125"/>
      <c r="H336" s="124" t="s">
        <v>109</v>
      </c>
      <c r="I336" s="124" t="s">
        <v>96</v>
      </c>
      <c r="J336" s="124" t="s">
        <v>153</v>
      </c>
      <c r="K336" s="124" t="s">
        <v>135</v>
      </c>
    </row>
    <row r="337" spans="1:11" ht="12" customHeight="1" x14ac:dyDescent="0.2">
      <c r="A337" s="127">
        <v>0.92307692307692313</v>
      </c>
      <c r="B337" s="124" t="s">
        <v>109</v>
      </c>
      <c r="C337" s="124" t="s">
        <v>96</v>
      </c>
      <c r="D337" s="119" t="s">
        <v>65</v>
      </c>
      <c r="E337" s="119" t="s">
        <v>62</v>
      </c>
      <c r="F337" s="125" t="s">
        <v>147</v>
      </c>
      <c r="G337" s="125" t="s">
        <v>135</v>
      </c>
      <c r="H337" s="117"/>
      <c r="I337" s="117"/>
      <c r="J337" s="126"/>
      <c r="K337" s="126"/>
    </row>
    <row r="338" spans="1:11" x14ac:dyDescent="0.2">
      <c r="A338" s="128" t="s">
        <v>94</v>
      </c>
      <c r="B338" s="124"/>
      <c r="C338" s="124"/>
      <c r="D338" s="124"/>
      <c r="E338" s="124"/>
      <c r="F338" s="124"/>
      <c r="G338" s="124"/>
      <c r="H338" s="124"/>
      <c r="I338" s="124"/>
      <c r="J338" s="52"/>
      <c r="K338" s="52"/>
    </row>
    <row r="339" spans="1:11" x14ac:dyDescent="0.2">
      <c r="A339" s="128" t="s">
        <v>94</v>
      </c>
      <c r="B339" s="124"/>
      <c r="C339" s="124"/>
      <c r="D339" s="124"/>
      <c r="E339" s="124"/>
      <c r="F339" s="124"/>
      <c r="G339" s="124"/>
      <c r="H339" s="124"/>
      <c r="I339" s="124"/>
      <c r="J339" s="52"/>
      <c r="K339" s="52"/>
    </row>
    <row r="340" spans="1:11" x14ac:dyDescent="0.2">
      <c r="A340" s="181"/>
      <c r="B340" s="182"/>
      <c r="C340" s="182"/>
      <c r="D340" s="180"/>
      <c r="E340" s="180"/>
      <c r="F340" s="183"/>
      <c r="G340" s="183"/>
      <c r="H340" s="184"/>
      <c r="I340" s="184"/>
      <c r="J340" s="36"/>
      <c r="K340" s="36"/>
    </row>
    <row r="341" spans="1:11" x14ac:dyDescent="0.2">
      <c r="A341" s="181"/>
      <c r="B341" s="182"/>
      <c r="C341" s="182"/>
      <c r="D341" s="180"/>
      <c r="E341" s="180"/>
      <c r="F341" s="183"/>
      <c r="G341" s="183"/>
      <c r="H341" s="184"/>
      <c r="I341" s="184"/>
      <c r="J341" s="36"/>
      <c r="K341" s="36"/>
    </row>
    <row r="342" spans="1:11" ht="12" customHeight="1" x14ac:dyDescent="0.2">
      <c r="A342" s="24"/>
    </row>
    <row r="343" spans="1:11" ht="12" customHeight="1" x14ac:dyDescent="0.2">
      <c r="A343" s="477" t="s">
        <v>48</v>
      </c>
      <c r="B343" s="11" t="s">
        <v>49</v>
      </c>
      <c r="C343" s="12"/>
      <c r="D343" s="11" t="s">
        <v>50</v>
      </c>
      <c r="E343" s="12"/>
      <c r="F343" s="11" t="s">
        <v>51</v>
      </c>
      <c r="G343" s="12"/>
      <c r="H343" s="11" t="s">
        <v>52</v>
      </c>
      <c r="I343" s="12"/>
      <c r="J343" s="11" t="s">
        <v>53</v>
      </c>
      <c r="K343" s="12"/>
    </row>
    <row r="344" spans="1:11" ht="12" customHeight="1" x14ac:dyDescent="0.2">
      <c r="A344" s="478"/>
      <c r="B344" s="17">
        <f>B325</f>
        <v>44893</v>
      </c>
      <c r="C344" s="18" t="s">
        <v>54</v>
      </c>
      <c r="D344" s="17">
        <f>B344+1</f>
        <v>44894</v>
      </c>
      <c r="E344" s="18" t="s">
        <v>54</v>
      </c>
      <c r="F344" s="17">
        <f>B344+2</f>
        <v>44895</v>
      </c>
      <c r="G344" s="18" t="s">
        <v>54</v>
      </c>
      <c r="H344" s="17">
        <f>B344+3</f>
        <v>44896</v>
      </c>
      <c r="I344" s="18" t="s">
        <v>54</v>
      </c>
      <c r="J344" s="17">
        <f>B344+4</f>
        <v>44897</v>
      </c>
      <c r="K344" s="18" t="s">
        <v>54</v>
      </c>
    </row>
    <row r="345" spans="1:11" ht="12" customHeight="1" x14ac:dyDescent="0.2">
      <c r="A345" s="6" t="s">
        <v>66</v>
      </c>
      <c r="B345" s="134" t="s">
        <v>74</v>
      </c>
      <c r="C345" s="126"/>
      <c r="D345" s="126" t="s">
        <v>75</v>
      </c>
      <c r="E345" s="126"/>
      <c r="F345" s="126" t="s">
        <v>76</v>
      </c>
      <c r="G345" s="126"/>
      <c r="H345" s="126" t="s">
        <v>77</v>
      </c>
      <c r="I345" s="126"/>
      <c r="J345" s="126" t="s">
        <v>67</v>
      </c>
      <c r="K345" s="31"/>
    </row>
    <row r="346" spans="1:11" ht="12" customHeight="1" x14ac:dyDescent="0.2">
      <c r="A346" s="136" t="s">
        <v>68</v>
      </c>
      <c r="B346" s="134" t="s">
        <v>78</v>
      </c>
      <c r="C346" s="126"/>
      <c r="D346" s="126" t="s">
        <v>79</v>
      </c>
      <c r="E346" s="126"/>
      <c r="F346" s="126" t="s">
        <v>80</v>
      </c>
      <c r="G346" s="126"/>
      <c r="H346" s="126" t="s">
        <v>81</v>
      </c>
      <c r="I346" s="126"/>
      <c r="J346" s="126" t="s">
        <v>69</v>
      </c>
      <c r="K346" s="31"/>
    </row>
    <row r="347" spans="1:11" ht="12" customHeight="1" x14ac:dyDescent="0.2">
      <c r="A347" s="6" t="s">
        <v>66</v>
      </c>
      <c r="B347" s="137" t="s">
        <v>113</v>
      </c>
      <c r="C347" s="116"/>
      <c r="D347" s="116" t="s">
        <v>114</v>
      </c>
      <c r="E347" s="116"/>
      <c r="F347" s="116" t="s">
        <v>115</v>
      </c>
      <c r="G347" s="116"/>
      <c r="H347" s="116" t="s">
        <v>116</v>
      </c>
      <c r="I347" s="116"/>
      <c r="J347" s="116" t="s">
        <v>117</v>
      </c>
      <c r="K347" s="31"/>
    </row>
    <row r="348" spans="1:11" ht="12" customHeight="1" x14ac:dyDescent="0.2">
      <c r="A348" s="6" t="s">
        <v>68</v>
      </c>
      <c r="B348" s="137" t="s">
        <v>118</v>
      </c>
      <c r="C348" s="116"/>
      <c r="D348" s="116" t="s">
        <v>119</v>
      </c>
      <c r="E348" s="116"/>
      <c r="F348" s="116" t="s">
        <v>120</v>
      </c>
      <c r="G348" s="116"/>
      <c r="H348" s="116" t="s">
        <v>121</v>
      </c>
      <c r="I348" s="116"/>
      <c r="J348" s="116" t="s">
        <v>122</v>
      </c>
      <c r="K348" s="31"/>
    </row>
    <row r="349" spans="1:11" ht="12" customHeight="1" x14ac:dyDescent="0.2">
      <c r="A349" s="67"/>
      <c r="B349" s="68"/>
      <c r="C349" s="69"/>
      <c r="D349" s="66"/>
      <c r="E349" s="66"/>
      <c r="F349" s="70"/>
      <c r="G349" s="63"/>
      <c r="H349" s="35"/>
      <c r="I349" s="35"/>
      <c r="J349" s="36"/>
      <c r="K349" s="36"/>
    </row>
    <row r="350" spans="1:11" ht="12" customHeight="1" x14ac:dyDescent="0.2">
      <c r="A350" s="5">
        <f>A323+1</f>
        <v>14</v>
      </c>
      <c r="B350" s="37" t="s">
        <v>46</v>
      </c>
      <c r="C350" s="479">
        <f>C323+7</f>
        <v>44900</v>
      </c>
      <c r="D350" s="480"/>
      <c r="E350" s="480">
        <f>C350+4</f>
        <v>44904</v>
      </c>
      <c r="F350" s="481"/>
    </row>
    <row r="351" spans="1:11" ht="12" customHeight="1" x14ac:dyDescent="0.2">
      <c r="A351" s="477" t="s">
        <v>48</v>
      </c>
      <c r="B351" s="11" t="s">
        <v>49</v>
      </c>
      <c r="C351" s="12"/>
      <c r="D351" s="9" t="s">
        <v>50</v>
      </c>
      <c r="E351" s="10"/>
      <c r="F351" s="11" t="s">
        <v>51</v>
      </c>
      <c r="G351" s="12"/>
      <c r="H351" s="9" t="s">
        <v>52</v>
      </c>
      <c r="I351" s="10"/>
      <c r="J351" s="11" t="s">
        <v>53</v>
      </c>
      <c r="K351" s="12"/>
    </row>
    <row r="352" spans="1:11" ht="12" customHeight="1" x14ac:dyDescent="0.2">
      <c r="A352" s="478"/>
      <c r="B352" s="17">
        <f>C350</f>
        <v>44900</v>
      </c>
      <c r="C352" s="18" t="s">
        <v>54</v>
      </c>
      <c r="D352" s="15">
        <f>B352+1</f>
        <v>44901</v>
      </c>
      <c r="E352" s="16" t="s">
        <v>54</v>
      </c>
      <c r="F352" s="17">
        <f>B352+2</f>
        <v>44902</v>
      </c>
      <c r="G352" s="18" t="s">
        <v>54</v>
      </c>
      <c r="H352" s="15">
        <f>B352+3</f>
        <v>44903</v>
      </c>
      <c r="I352" s="16" t="s">
        <v>54</v>
      </c>
      <c r="J352" s="17">
        <f>B352+4</f>
        <v>44904</v>
      </c>
      <c r="K352" s="18" t="s">
        <v>54</v>
      </c>
    </row>
    <row r="353" spans="1:13" ht="12" customHeight="1" x14ac:dyDescent="0.2">
      <c r="A353" s="127">
        <v>0.9</v>
      </c>
      <c r="B353" s="124"/>
      <c r="C353" s="124"/>
      <c r="D353" s="515" t="s">
        <v>263</v>
      </c>
      <c r="E353" s="516"/>
      <c r="F353" s="117"/>
      <c r="G353" s="117"/>
      <c r="H353" s="515" t="s">
        <v>262</v>
      </c>
      <c r="I353" s="516"/>
      <c r="J353" s="52"/>
      <c r="K353" s="52"/>
    </row>
    <row r="354" spans="1:13" ht="12" customHeight="1" x14ac:dyDescent="0.2">
      <c r="A354" s="127">
        <v>0.90909090909090906</v>
      </c>
      <c r="B354" s="125"/>
      <c r="C354" s="125"/>
      <c r="D354" s="517"/>
      <c r="E354" s="518"/>
      <c r="F354" s="125"/>
      <c r="G354" s="125"/>
      <c r="H354" s="517"/>
      <c r="I354" s="518"/>
      <c r="J354" s="52"/>
      <c r="K354" s="52"/>
    </row>
    <row r="355" spans="1:13" ht="12" customHeight="1" x14ac:dyDescent="0.2">
      <c r="A355" s="127">
        <v>0.91666666666666663</v>
      </c>
      <c r="B355" s="117"/>
      <c r="C355" s="117"/>
      <c r="D355" s="517"/>
      <c r="E355" s="518"/>
      <c r="F355" s="125"/>
      <c r="G355" s="125"/>
      <c r="H355" s="517"/>
      <c r="I355" s="518"/>
      <c r="J355" s="52"/>
      <c r="K355" s="52"/>
    </row>
    <row r="356" spans="1:13" ht="12" customHeight="1" x14ac:dyDescent="0.2">
      <c r="A356" s="127">
        <v>0.91666666666666663</v>
      </c>
      <c r="B356" s="117"/>
      <c r="C356" s="117"/>
      <c r="D356" s="517"/>
      <c r="E356" s="518"/>
      <c r="F356" s="119"/>
      <c r="G356" s="119"/>
      <c r="H356" s="517"/>
      <c r="I356" s="518"/>
      <c r="J356" s="52"/>
      <c r="K356" s="52"/>
    </row>
    <row r="357" spans="1:13" ht="12" customHeight="1" x14ac:dyDescent="0.2">
      <c r="A357" s="127">
        <v>0.92307692307692313</v>
      </c>
      <c r="B357" s="125"/>
      <c r="C357" s="125"/>
      <c r="D357" s="517"/>
      <c r="E357" s="518"/>
      <c r="F357" s="125"/>
      <c r="G357" s="125"/>
      <c r="H357" s="517"/>
      <c r="I357" s="518"/>
      <c r="J357" s="52"/>
      <c r="K357" s="52"/>
    </row>
    <row r="358" spans="1:13" ht="12" customHeight="1" x14ac:dyDescent="0.25">
      <c r="A358" s="127">
        <v>0.9285714285714286</v>
      </c>
      <c r="B358" s="125"/>
      <c r="C358" s="125"/>
      <c r="D358" s="517"/>
      <c r="E358" s="518"/>
      <c r="F358" s="121"/>
      <c r="G358" s="121"/>
      <c r="H358" s="517"/>
      <c r="I358" s="518"/>
      <c r="J358" s="52"/>
      <c r="K358" s="52"/>
      <c r="M358" s="277"/>
    </row>
    <row r="359" spans="1:13" ht="12" customHeight="1" x14ac:dyDescent="0.2">
      <c r="A359" s="128"/>
      <c r="B359" s="121"/>
      <c r="C359" s="121"/>
      <c r="D359" s="517"/>
      <c r="E359" s="518"/>
      <c r="F359" s="121"/>
      <c r="G359" s="121"/>
      <c r="H359" s="517"/>
      <c r="I359" s="518"/>
      <c r="J359" s="52"/>
      <c r="K359" s="52"/>
    </row>
    <row r="360" spans="1:13" ht="12" customHeight="1" x14ac:dyDescent="0.2">
      <c r="A360" s="127">
        <v>0.9</v>
      </c>
      <c r="B360" s="117"/>
      <c r="C360" s="117"/>
      <c r="D360" s="517"/>
      <c r="E360" s="518"/>
      <c r="F360" s="130"/>
      <c r="G360" s="130"/>
      <c r="H360" s="517"/>
      <c r="I360" s="518"/>
      <c r="J360" s="52"/>
      <c r="K360" s="52"/>
    </row>
    <row r="361" spans="1:13" ht="12" customHeight="1" x14ac:dyDescent="0.2">
      <c r="A361" s="127">
        <v>0.90909090909090906</v>
      </c>
      <c r="B361" s="124"/>
      <c r="C361" s="124"/>
      <c r="D361" s="517"/>
      <c r="E361" s="518"/>
      <c r="F361" s="117"/>
      <c r="G361" s="117"/>
      <c r="H361" s="517"/>
      <c r="I361" s="518"/>
      <c r="J361" s="52"/>
      <c r="K361" s="52"/>
    </row>
    <row r="362" spans="1:13" ht="12" customHeight="1" x14ac:dyDescent="0.2">
      <c r="A362" s="127">
        <v>0.91666666666666663</v>
      </c>
      <c r="B362" s="125"/>
      <c r="C362" s="125"/>
      <c r="D362" s="517"/>
      <c r="E362" s="518"/>
      <c r="F362" s="125"/>
      <c r="G362" s="125"/>
      <c r="H362" s="517"/>
      <c r="I362" s="518"/>
      <c r="J362" s="52"/>
      <c r="K362" s="52"/>
    </row>
    <row r="363" spans="1:13" ht="12" customHeight="1" x14ac:dyDescent="0.2">
      <c r="A363" s="127">
        <v>0.92307692307692313</v>
      </c>
      <c r="B363" s="119"/>
      <c r="C363" s="119"/>
      <c r="D363" s="517"/>
      <c r="E363" s="518"/>
      <c r="F363" s="119"/>
      <c r="G363" s="119"/>
      <c r="H363" s="517"/>
      <c r="I363" s="518"/>
      <c r="J363" s="52"/>
      <c r="K363" s="52"/>
    </row>
    <row r="364" spans="1:13" ht="12" customHeight="1" x14ac:dyDescent="0.2">
      <c r="A364" s="127">
        <v>0.9285714285714286</v>
      </c>
      <c r="B364" s="125"/>
      <c r="C364" s="125"/>
      <c r="D364" s="588"/>
      <c r="E364" s="589"/>
      <c r="F364" s="119"/>
      <c r="G364" s="119"/>
      <c r="H364" s="588"/>
      <c r="I364" s="589"/>
      <c r="J364" s="52"/>
      <c r="K364" s="52"/>
    </row>
    <row r="365" spans="1:13" ht="12" customHeight="1" x14ac:dyDescent="0.2"/>
    <row r="366" spans="1:13" x14ac:dyDescent="0.2">
      <c r="A366" s="477" t="s">
        <v>48</v>
      </c>
      <c r="B366" s="11" t="s">
        <v>49</v>
      </c>
      <c r="C366" s="12"/>
      <c r="D366" s="9" t="s">
        <v>50</v>
      </c>
      <c r="E366" s="10"/>
      <c r="F366" s="11" t="s">
        <v>51</v>
      </c>
      <c r="G366" s="12"/>
      <c r="H366" s="9" t="s">
        <v>52</v>
      </c>
      <c r="I366" s="10"/>
      <c r="J366" s="11" t="s">
        <v>53</v>
      </c>
      <c r="K366" s="12"/>
    </row>
    <row r="367" spans="1:13" ht="12.75" customHeight="1" x14ac:dyDescent="0.2">
      <c r="A367" s="478"/>
      <c r="B367" s="17">
        <f>B352</f>
        <v>44900</v>
      </c>
      <c r="C367" s="18" t="s">
        <v>54</v>
      </c>
      <c r="D367" s="15">
        <f>B367+1</f>
        <v>44901</v>
      </c>
      <c r="E367" s="16" t="s">
        <v>54</v>
      </c>
      <c r="F367" s="17">
        <f>B367+2</f>
        <v>44902</v>
      </c>
      <c r="G367" s="18" t="s">
        <v>54</v>
      </c>
      <c r="H367" s="15">
        <f>B367+3</f>
        <v>44903</v>
      </c>
      <c r="I367" s="16" t="s">
        <v>54</v>
      </c>
      <c r="J367" s="17">
        <f>B367+4</f>
        <v>44904</v>
      </c>
      <c r="K367" s="18" t="s">
        <v>54</v>
      </c>
    </row>
    <row r="368" spans="1:13" ht="12" customHeight="1" x14ac:dyDescent="0.2">
      <c r="A368" s="6" t="s">
        <v>66</v>
      </c>
      <c r="B368" s="126"/>
      <c r="C368" s="126"/>
      <c r="D368" s="515" t="s">
        <v>263</v>
      </c>
      <c r="E368" s="516"/>
      <c r="F368" s="126"/>
      <c r="G368" s="125"/>
      <c r="H368" s="590" t="s">
        <v>262</v>
      </c>
      <c r="I368" s="590"/>
      <c r="J368" s="52"/>
      <c r="K368" s="78"/>
    </row>
    <row r="369" spans="1:11" ht="12" customHeight="1" x14ac:dyDescent="0.2">
      <c r="A369" s="136" t="s">
        <v>68</v>
      </c>
      <c r="B369" s="126"/>
      <c r="C369" s="126"/>
      <c r="D369" s="517"/>
      <c r="E369" s="518"/>
      <c r="F369" s="126"/>
      <c r="G369" s="125"/>
      <c r="H369" s="590"/>
      <c r="I369" s="590"/>
      <c r="J369" s="52"/>
      <c r="K369" s="78"/>
    </row>
    <row r="370" spans="1:11" ht="12" customHeight="1" x14ac:dyDescent="0.2">
      <c r="A370" s="28"/>
      <c r="B370" s="29"/>
      <c r="C370" s="29"/>
      <c r="D370" s="517"/>
      <c r="E370" s="518"/>
      <c r="F370" s="30"/>
      <c r="G370" s="30"/>
      <c r="H370" s="590"/>
      <c r="I370" s="590"/>
      <c r="J370" s="31"/>
      <c r="K370" s="31"/>
    </row>
    <row r="371" spans="1:11" ht="12" customHeight="1" x14ac:dyDescent="0.2">
      <c r="A371" s="5">
        <f>A350+1</f>
        <v>15</v>
      </c>
      <c r="B371" s="37" t="s">
        <v>46</v>
      </c>
      <c r="C371" s="479">
        <f>C350+7</f>
        <v>44907</v>
      </c>
      <c r="D371" s="480"/>
      <c r="E371" s="480">
        <f>C371+4</f>
        <v>44911</v>
      </c>
      <c r="F371" s="481"/>
    </row>
    <row r="372" spans="1:11" ht="12" customHeight="1" x14ac:dyDescent="0.2">
      <c r="A372" s="477" t="s">
        <v>48</v>
      </c>
      <c r="B372" s="11" t="s">
        <v>49</v>
      </c>
      <c r="C372" s="12"/>
      <c r="D372" s="11" t="s">
        <v>50</v>
      </c>
      <c r="E372" s="12"/>
      <c r="F372" s="11" t="s">
        <v>51</v>
      </c>
      <c r="G372" s="12"/>
      <c r="H372" s="11" t="s">
        <v>52</v>
      </c>
      <c r="I372" s="12"/>
      <c r="J372" s="76" t="s">
        <v>53</v>
      </c>
      <c r="K372" s="77"/>
    </row>
    <row r="373" spans="1:11" ht="12" customHeight="1" x14ac:dyDescent="0.2">
      <c r="A373" s="478"/>
      <c r="B373" s="17">
        <f>C371</f>
        <v>44907</v>
      </c>
      <c r="C373" s="18" t="s">
        <v>54</v>
      </c>
      <c r="D373" s="17">
        <f>B373+1</f>
        <v>44908</v>
      </c>
      <c r="E373" s="18" t="s">
        <v>54</v>
      </c>
      <c r="F373" s="17">
        <f>B373+2</f>
        <v>44909</v>
      </c>
      <c r="G373" s="18" t="s">
        <v>54</v>
      </c>
      <c r="H373" s="17">
        <f>B373+3</f>
        <v>44910</v>
      </c>
      <c r="I373" s="18" t="s">
        <v>54</v>
      </c>
      <c r="J373" s="26">
        <f>B373+4</f>
        <v>44911</v>
      </c>
      <c r="K373" s="27" t="s">
        <v>54</v>
      </c>
    </row>
    <row r="374" spans="1:11" ht="12" customHeight="1" x14ac:dyDescent="0.2">
      <c r="A374" s="127">
        <v>0.9</v>
      </c>
      <c r="B374" s="116" t="s">
        <v>132</v>
      </c>
      <c r="C374" s="116" t="s">
        <v>57</v>
      </c>
      <c r="D374" s="124"/>
      <c r="E374" s="124"/>
      <c r="F374" s="253" t="s">
        <v>59</v>
      </c>
      <c r="G374" s="253" t="s">
        <v>57</v>
      </c>
      <c r="H374" s="20"/>
      <c r="I374" s="20"/>
      <c r="J374" s="20"/>
      <c r="K374" s="20"/>
    </row>
    <row r="375" spans="1:11" ht="12" customHeight="1" x14ac:dyDescent="0.2">
      <c r="A375" s="127">
        <v>0.9</v>
      </c>
      <c r="B375" s="126" t="s">
        <v>134</v>
      </c>
      <c r="C375" s="126" t="s">
        <v>143</v>
      </c>
      <c r="D375" s="20"/>
      <c r="E375" s="20"/>
      <c r="F375" s="20"/>
      <c r="G375" s="20"/>
      <c r="H375" s="20"/>
      <c r="I375" s="20"/>
      <c r="J375" s="20"/>
      <c r="K375" s="20"/>
    </row>
    <row r="376" spans="1:11" ht="12" customHeight="1" x14ac:dyDescent="0.2">
      <c r="A376" s="127">
        <v>0.90909090909090906</v>
      </c>
      <c r="B376" s="116" t="s">
        <v>136</v>
      </c>
      <c r="C376" s="116" t="s">
        <v>57</v>
      </c>
      <c r="D376" s="52"/>
      <c r="E376" s="52"/>
      <c r="F376" s="20"/>
      <c r="G376" s="20"/>
      <c r="H376" s="20"/>
      <c r="I376" s="20"/>
      <c r="J376" s="20"/>
      <c r="K376" s="20"/>
    </row>
    <row r="377" spans="1:11" ht="12" customHeight="1" x14ac:dyDescent="0.2">
      <c r="A377" s="127">
        <v>0.90909090909090906</v>
      </c>
      <c r="B377" s="126" t="s">
        <v>137</v>
      </c>
      <c r="C377" s="126" t="s">
        <v>143</v>
      </c>
      <c r="D377" s="279" t="s">
        <v>58</v>
      </c>
      <c r="E377" s="279" t="s">
        <v>57</v>
      </c>
      <c r="F377" s="20"/>
      <c r="G377" s="38"/>
      <c r="H377" s="20"/>
      <c r="I377" s="20"/>
      <c r="J377" s="20"/>
      <c r="K377" s="20"/>
    </row>
    <row r="378" spans="1:11" ht="12" customHeight="1" x14ac:dyDescent="0.2">
      <c r="A378" s="127">
        <v>0.91666666666666663</v>
      </c>
      <c r="B378" s="278"/>
      <c r="C378" s="278"/>
      <c r="D378" s="253" t="s">
        <v>59</v>
      </c>
      <c r="E378" s="253" t="s">
        <v>57</v>
      </c>
      <c r="F378" s="279" t="s">
        <v>138</v>
      </c>
      <c r="G378" s="279" t="s">
        <v>57</v>
      </c>
      <c r="H378" s="20"/>
      <c r="I378" s="20"/>
      <c r="J378" s="20"/>
      <c r="K378" s="20"/>
    </row>
    <row r="379" spans="1:11" ht="12" customHeight="1" x14ac:dyDescent="0.2">
      <c r="A379" s="127">
        <v>0.91666666666666663</v>
      </c>
      <c r="B379" s="278"/>
      <c r="C379" s="278"/>
      <c r="D379" s="117"/>
      <c r="E379" s="117"/>
      <c r="F379" s="256" t="s">
        <v>139</v>
      </c>
      <c r="G379" s="256" t="s">
        <v>143</v>
      </c>
      <c r="H379" s="20"/>
      <c r="I379" s="20"/>
      <c r="J379" s="20"/>
      <c r="K379" s="20"/>
    </row>
    <row r="380" spans="1:11" ht="12" customHeight="1" x14ac:dyDescent="0.2">
      <c r="A380" s="127">
        <v>0.92307692307692313</v>
      </c>
      <c r="B380" s="278"/>
      <c r="C380" s="278"/>
      <c r="D380" s="279" t="s">
        <v>92</v>
      </c>
      <c r="E380" s="279" t="s">
        <v>57</v>
      </c>
      <c r="F380" s="279" t="s">
        <v>140</v>
      </c>
      <c r="G380" s="279" t="s">
        <v>57</v>
      </c>
      <c r="H380" s="20"/>
      <c r="I380" s="20"/>
      <c r="J380" s="20"/>
      <c r="K380" s="20"/>
    </row>
    <row r="381" spans="1:11" ht="12" customHeight="1" x14ac:dyDescent="0.2">
      <c r="A381" s="332" t="s">
        <v>450</v>
      </c>
      <c r="B381" s="278"/>
      <c r="C381" s="278"/>
      <c r="D381" s="331"/>
      <c r="E381" s="331"/>
      <c r="F381" s="331"/>
      <c r="G381" s="331"/>
      <c r="H381" s="280" t="s">
        <v>67</v>
      </c>
      <c r="I381" s="20"/>
      <c r="J381" s="20"/>
      <c r="K381" s="20"/>
    </row>
    <row r="382" spans="1:11" ht="12" customHeight="1" x14ac:dyDescent="0.2">
      <c r="A382" s="333" t="s">
        <v>451</v>
      </c>
      <c r="B382" s="278"/>
      <c r="C382" s="278"/>
      <c r="D382" s="20"/>
      <c r="E382" s="20"/>
      <c r="F382" s="20"/>
      <c r="G382" s="38"/>
      <c r="H382" s="280" t="s">
        <v>69</v>
      </c>
      <c r="I382" s="20"/>
      <c r="J382" s="20"/>
      <c r="K382" s="20"/>
    </row>
    <row r="383" spans="1:11" ht="12" customHeight="1" x14ac:dyDescent="0.2">
      <c r="A383" s="127">
        <v>0.9</v>
      </c>
      <c r="B383" s="20"/>
      <c r="C383" s="20"/>
      <c r="D383" s="253" t="s">
        <v>61</v>
      </c>
      <c r="E383" s="253" t="s">
        <v>62</v>
      </c>
      <c r="F383" s="20"/>
      <c r="G383" s="38"/>
      <c r="H383" s="52"/>
      <c r="I383" s="20"/>
      <c r="J383" s="20"/>
      <c r="K383" s="20"/>
    </row>
    <row r="384" spans="1:11" ht="12" customHeight="1" x14ac:dyDescent="0.2">
      <c r="A384" s="127">
        <v>0.90909090909090906</v>
      </c>
      <c r="B384" s="20"/>
      <c r="C384" s="20"/>
      <c r="D384" s="20"/>
      <c r="E384" s="20"/>
      <c r="F384" s="253" t="s">
        <v>61</v>
      </c>
      <c r="G384" s="253" t="s">
        <v>62</v>
      </c>
      <c r="H384" s="31"/>
      <c r="I384" s="20"/>
      <c r="J384" s="20"/>
      <c r="K384" s="20"/>
    </row>
    <row r="385" spans="1:11" ht="12" customHeight="1" x14ac:dyDescent="0.2">
      <c r="A385" s="127">
        <v>0.91666666666666663</v>
      </c>
      <c r="B385" s="116" t="s">
        <v>145</v>
      </c>
      <c r="C385" s="116" t="s">
        <v>62</v>
      </c>
      <c r="D385" s="279" t="s">
        <v>64</v>
      </c>
      <c r="E385" s="279" t="s">
        <v>62</v>
      </c>
      <c r="F385" s="20"/>
      <c r="G385" s="38"/>
      <c r="H385" s="20"/>
      <c r="I385" s="20"/>
      <c r="J385" s="20"/>
      <c r="K385" s="20"/>
    </row>
    <row r="386" spans="1:11" ht="12" customHeight="1" x14ac:dyDescent="0.2">
      <c r="A386" s="127">
        <v>0.91666666666666663</v>
      </c>
      <c r="B386" s="126" t="s">
        <v>146</v>
      </c>
      <c r="C386" s="126" t="s">
        <v>143</v>
      </c>
      <c r="D386" s="20"/>
      <c r="E386" s="20"/>
      <c r="F386" s="20"/>
      <c r="G386" s="38"/>
      <c r="H386" s="20"/>
      <c r="I386" s="20"/>
      <c r="J386" s="20"/>
      <c r="K386" s="20"/>
    </row>
    <row r="387" spans="1:11" ht="12" customHeight="1" x14ac:dyDescent="0.2">
      <c r="A387" s="127">
        <v>0.92307692307692313</v>
      </c>
      <c r="B387" s="116" t="s">
        <v>148</v>
      </c>
      <c r="C387" s="116" t="s">
        <v>62</v>
      </c>
      <c r="D387" s="256" t="s">
        <v>65</v>
      </c>
      <c r="E387" s="256" t="s">
        <v>62</v>
      </c>
      <c r="F387" s="20"/>
      <c r="G387" s="38"/>
      <c r="H387" s="20"/>
      <c r="I387" s="20"/>
      <c r="J387" s="20"/>
      <c r="K387" s="20"/>
    </row>
    <row r="388" spans="1:11" ht="12" customHeight="1" x14ac:dyDescent="0.2">
      <c r="A388" s="127">
        <v>0.92307692307692313</v>
      </c>
      <c r="B388" s="126" t="s">
        <v>150</v>
      </c>
      <c r="C388" s="126" t="s">
        <v>155</v>
      </c>
      <c r="D388" s="20"/>
      <c r="E388" s="20"/>
      <c r="F388" s="256" t="s">
        <v>65</v>
      </c>
      <c r="G388" s="256" t="s">
        <v>62</v>
      </c>
      <c r="H388" s="20"/>
      <c r="I388" s="20"/>
      <c r="J388" s="20"/>
      <c r="K388" s="20"/>
    </row>
    <row r="389" spans="1:11" ht="12" customHeight="1" x14ac:dyDescent="0.2">
      <c r="A389" s="127">
        <v>0.9285714285714286</v>
      </c>
      <c r="B389" s="126" t="s">
        <v>149</v>
      </c>
      <c r="C389" s="126" t="s">
        <v>62</v>
      </c>
      <c r="D389" s="279" t="s">
        <v>152</v>
      </c>
      <c r="E389" s="279" t="s">
        <v>155</v>
      </c>
      <c r="F389" s="256" t="s">
        <v>93</v>
      </c>
      <c r="G389" s="256" t="s">
        <v>62</v>
      </c>
      <c r="H389" s="20"/>
      <c r="I389" s="20"/>
      <c r="J389" s="20"/>
      <c r="K389" s="20"/>
    </row>
    <row r="390" spans="1:11" ht="12" customHeight="1" x14ac:dyDescent="0.2">
      <c r="A390" s="127"/>
      <c r="B390" s="52"/>
      <c r="C390" s="52"/>
      <c r="D390" s="20"/>
      <c r="E390" s="20"/>
      <c r="F390" s="20"/>
      <c r="G390" s="38"/>
      <c r="H390" s="20"/>
      <c r="I390" s="20"/>
      <c r="J390" s="20"/>
      <c r="K390" s="20"/>
    </row>
    <row r="391" spans="1:11" x14ac:dyDescent="0.2">
      <c r="A391" s="24"/>
    </row>
    <row r="392" spans="1:11" ht="12" customHeight="1" x14ac:dyDescent="0.2">
      <c r="A392" s="477" t="s">
        <v>48</v>
      </c>
      <c r="B392" s="11" t="s">
        <v>49</v>
      </c>
      <c r="C392" s="12"/>
      <c r="D392" s="11" t="s">
        <v>50</v>
      </c>
      <c r="E392" s="12"/>
      <c r="F392" s="11" t="s">
        <v>51</v>
      </c>
      <c r="G392" s="12"/>
      <c r="H392" s="11" t="s">
        <v>52</v>
      </c>
      <c r="I392" s="12"/>
      <c r="J392" s="76" t="s">
        <v>53</v>
      </c>
      <c r="K392" s="77"/>
    </row>
    <row r="393" spans="1:11" ht="12" customHeight="1" x14ac:dyDescent="0.2">
      <c r="A393" s="478"/>
      <c r="B393" s="17">
        <f>B373</f>
        <v>44907</v>
      </c>
      <c r="C393" s="18" t="s">
        <v>54</v>
      </c>
      <c r="D393" s="17">
        <f>B393+1</f>
        <v>44908</v>
      </c>
      <c r="E393" s="18" t="s">
        <v>54</v>
      </c>
      <c r="F393" s="17">
        <f>B393+2</f>
        <v>44909</v>
      </c>
      <c r="G393" s="18" t="s">
        <v>54</v>
      </c>
      <c r="H393" s="17">
        <f>B393+3</f>
        <v>44910</v>
      </c>
      <c r="I393" s="18" t="s">
        <v>54</v>
      </c>
      <c r="J393" s="26">
        <f>B393+4</f>
        <v>44911</v>
      </c>
      <c r="K393" s="27" t="s">
        <v>54</v>
      </c>
    </row>
    <row r="394" spans="1:11" ht="12" customHeight="1" x14ac:dyDescent="0.2">
      <c r="A394" s="6" t="s">
        <v>66</v>
      </c>
      <c r="B394" s="134" t="s">
        <v>74</v>
      </c>
      <c r="C394" s="126"/>
      <c r="D394" s="126" t="s">
        <v>75</v>
      </c>
      <c r="E394" s="126"/>
      <c r="F394" s="126" t="s">
        <v>76</v>
      </c>
      <c r="G394" s="126"/>
      <c r="H394" s="256" t="s">
        <v>77</v>
      </c>
      <c r="I394" s="30"/>
      <c r="K394" s="31"/>
    </row>
    <row r="395" spans="1:11" ht="12" customHeight="1" x14ac:dyDescent="0.2">
      <c r="A395" s="136" t="s">
        <v>68</v>
      </c>
      <c r="B395" s="134" t="s">
        <v>78</v>
      </c>
      <c r="C395" s="126"/>
      <c r="D395" s="126" t="s">
        <v>79</v>
      </c>
      <c r="E395" s="126"/>
      <c r="F395" s="126" t="s">
        <v>80</v>
      </c>
      <c r="G395" s="126"/>
      <c r="H395" s="256" t="s">
        <v>81</v>
      </c>
      <c r="I395" s="32"/>
      <c r="K395" s="31"/>
    </row>
    <row r="396" spans="1:11" ht="12" customHeight="1" x14ac:dyDescent="0.2">
      <c r="A396" s="28"/>
      <c r="B396" s="31"/>
      <c r="C396" s="33"/>
      <c r="D396" s="33"/>
      <c r="E396" s="33"/>
      <c r="F396" s="33"/>
      <c r="G396" s="33"/>
      <c r="H396" s="33"/>
      <c r="I396" s="33"/>
      <c r="J396" s="31"/>
      <c r="K396" s="31"/>
    </row>
    <row r="397" spans="1:11" ht="12" customHeight="1" x14ac:dyDescent="0.2"/>
    <row r="398" spans="1:11" ht="12" customHeight="1" x14ac:dyDescent="0.2">
      <c r="A398" s="5">
        <f>A371+1</f>
        <v>16</v>
      </c>
      <c r="B398" s="37" t="s">
        <v>46</v>
      </c>
      <c r="C398" s="479">
        <f>C371+7</f>
        <v>44914</v>
      </c>
      <c r="D398" s="480"/>
      <c r="E398" s="480">
        <f>C398+4</f>
        <v>44918</v>
      </c>
      <c r="F398" s="481"/>
    </row>
    <row r="399" spans="1:11" ht="12" customHeight="1" x14ac:dyDescent="0.2">
      <c r="A399" s="477" t="s">
        <v>48</v>
      </c>
      <c r="B399" s="72" t="s">
        <v>49</v>
      </c>
      <c r="C399" s="73"/>
      <c r="D399" s="72" t="s">
        <v>50</v>
      </c>
      <c r="E399" s="73"/>
      <c r="F399" s="72" t="s">
        <v>51</v>
      </c>
      <c r="G399" s="73"/>
      <c r="H399" s="76" t="s">
        <v>52</v>
      </c>
      <c r="I399" s="77"/>
      <c r="J399" s="76" t="s">
        <v>53</v>
      </c>
      <c r="K399" s="77"/>
    </row>
    <row r="400" spans="1:11" ht="12" customHeight="1" x14ac:dyDescent="0.2">
      <c r="A400" s="478"/>
      <c r="B400" s="74">
        <f>C398</f>
        <v>44914</v>
      </c>
      <c r="C400" s="75" t="s">
        <v>54</v>
      </c>
      <c r="D400" s="74">
        <f>B400+1</f>
        <v>44915</v>
      </c>
      <c r="E400" s="75" t="s">
        <v>54</v>
      </c>
      <c r="F400" s="74">
        <f>B400+2</f>
        <v>44916</v>
      </c>
      <c r="G400" s="75" t="s">
        <v>54</v>
      </c>
      <c r="H400" s="26">
        <f>B400+3</f>
        <v>44917</v>
      </c>
      <c r="I400" s="27" t="s">
        <v>54</v>
      </c>
      <c r="J400" s="26">
        <f>B400+4</f>
        <v>44918</v>
      </c>
      <c r="K400" s="27" t="s">
        <v>54</v>
      </c>
    </row>
    <row r="401" spans="1:11" ht="12" customHeight="1" x14ac:dyDescent="0.2">
      <c r="A401" s="19">
        <v>0.9</v>
      </c>
      <c r="B401" s="13"/>
      <c r="C401" s="14"/>
      <c r="D401" s="13"/>
      <c r="E401" s="14"/>
      <c r="F401" s="26"/>
      <c r="G401" s="27"/>
      <c r="H401" s="26"/>
      <c r="I401" s="27"/>
      <c r="J401" s="26"/>
      <c r="K401" s="27"/>
    </row>
    <row r="402" spans="1:11" ht="12" customHeight="1" x14ac:dyDescent="0.2">
      <c r="A402" s="19">
        <v>0.90909090909090906</v>
      </c>
      <c r="B402" s="13"/>
      <c r="C402" s="14"/>
      <c r="D402" s="13"/>
      <c r="E402" s="14"/>
      <c r="F402" s="26"/>
      <c r="G402" s="27"/>
      <c r="H402" s="26"/>
      <c r="I402" s="27"/>
      <c r="J402" s="26"/>
      <c r="K402" s="27"/>
    </row>
    <row r="403" spans="1:11" ht="12" customHeight="1" x14ac:dyDescent="0.2">
      <c r="A403" s="19">
        <v>0.91666666666666663</v>
      </c>
      <c r="B403" s="13"/>
      <c r="C403" s="14"/>
      <c r="D403" s="13"/>
      <c r="E403" s="14"/>
      <c r="F403" s="26"/>
      <c r="G403" s="27"/>
      <c r="H403" s="26"/>
      <c r="I403" s="27"/>
      <c r="J403" s="26"/>
      <c r="K403" s="27"/>
    </row>
    <row r="404" spans="1:11" ht="12" customHeight="1" x14ac:dyDescent="0.2">
      <c r="A404" s="19">
        <v>0.92307692307692313</v>
      </c>
      <c r="B404" s="22"/>
      <c r="C404" s="22"/>
      <c r="D404" s="22"/>
      <c r="E404" s="20"/>
      <c r="F404" s="20"/>
      <c r="G404" s="20"/>
      <c r="H404" s="20"/>
      <c r="I404" s="20"/>
      <c r="J404" s="20"/>
      <c r="K404" s="20"/>
    </row>
    <row r="405" spans="1:11" ht="12" customHeight="1" x14ac:dyDescent="0.2">
      <c r="A405" s="24"/>
      <c r="B405" s="25"/>
      <c r="C405" s="25"/>
      <c r="D405" s="25"/>
    </row>
    <row r="406" spans="1:11" ht="12" customHeight="1" x14ac:dyDescent="0.2">
      <c r="A406" s="477" t="s">
        <v>48</v>
      </c>
      <c r="B406" s="72" t="s">
        <v>49</v>
      </c>
      <c r="C406" s="73"/>
      <c r="D406" s="72" t="s">
        <v>50</v>
      </c>
      <c r="E406" s="73"/>
      <c r="F406" s="72" t="s">
        <v>51</v>
      </c>
      <c r="G406" s="73"/>
      <c r="H406" s="76" t="s">
        <v>52</v>
      </c>
      <c r="I406" s="77"/>
      <c r="J406" s="76" t="s">
        <v>53</v>
      </c>
      <c r="K406" s="77"/>
    </row>
    <row r="407" spans="1:11" ht="12" customHeight="1" x14ac:dyDescent="0.2">
      <c r="A407" s="478"/>
      <c r="B407" s="74">
        <f>B400</f>
        <v>44914</v>
      </c>
      <c r="C407" s="75" t="s">
        <v>54</v>
      </c>
      <c r="D407" s="74">
        <f>B407+1</f>
        <v>44915</v>
      </c>
      <c r="E407" s="75" t="s">
        <v>54</v>
      </c>
      <c r="F407" s="74">
        <f>B407+2</f>
        <v>44916</v>
      </c>
      <c r="G407" s="75" t="s">
        <v>54</v>
      </c>
      <c r="H407" s="26">
        <f>B407+3</f>
        <v>44917</v>
      </c>
      <c r="I407" s="27" t="s">
        <v>54</v>
      </c>
      <c r="J407" s="26">
        <f>B407+4</f>
        <v>44918</v>
      </c>
      <c r="K407" s="27" t="s">
        <v>54</v>
      </c>
    </row>
    <row r="408" spans="1:11" ht="12" customHeight="1" x14ac:dyDescent="0.2">
      <c r="A408" s="28">
        <v>0.9375</v>
      </c>
      <c r="B408" s="13"/>
      <c r="C408" s="14"/>
      <c r="D408" s="13"/>
      <c r="E408" s="14"/>
      <c r="F408" s="26"/>
      <c r="G408" s="27"/>
      <c r="H408" s="26"/>
      <c r="I408" s="27"/>
      <c r="J408" s="26"/>
      <c r="K408" s="27"/>
    </row>
    <row r="409" spans="1:11" ht="12" customHeight="1" x14ac:dyDescent="0.2">
      <c r="A409" s="28">
        <v>0.94117647058823528</v>
      </c>
      <c r="B409" s="13"/>
      <c r="C409" s="14"/>
      <c r="D409" s="13"/>
      <c r="E409" s="14"/>
      <c r="F409" s="26"/>
      <c r="G409" s="27"/>
      <c r="H409" s="26"/>
      <c r="I409" s="27"/>
      <c r="J409" s="26"/>
      <c r="K409" s="27"/>
    </row>
    <row r="410" spans="1:11" ht="12" customHeight="1" x14ac:dyDescent="0.2">
      <c r="A410" s="28">
        <v>0.94444444444444442</v>
      </c>
      <c r="B410" s="13"/>
      <c r="C410" s="14"/>
      <c r="D410" s="13"/>
      <c r="E410" s="14"/>
      <c r="F410" s="26"/>
      <c r="G410" s="27"/>
      <c r="H410" s="26"/>
      <c r="I410" s="27"/>
      <c r="J410" s="26"/>
      <c r="K410" s="27"/>
    </row>
    <row r="411" spans="1:11" ht="12" customHeight="1" x14ac:dyDescent="0.2">
      <c r="A411" s="28">
        <v>0.94736842105263153</v>
      </c>
      <c r="B411" s="78"/>
      <c r="C411" s="78"/>
      <c r="D411" s="78"/>
      <c r="E411" s="31"/>
      <c r="F411" s="31"/>
      <c r="G411" s="31"/>
      <c r="H411" s="31"/>
      <c r="I411" s="31"/>
      <c r="J411" s="31"/>
      <c r="K411" s="31"/>
    </row>
    <row r="412" spans="1:11" ht="12" customHeight="1" x14ac:dyDescent="0.2">
      <c r="B412" s="25"/>
      <c r="C412" s="25"/>
      <c r="D412" s="25"/>
    </row>
    <row r="413" spans="1:11" ht="12" customHeight="1" x14ac:dyDescent="0.2">
      <c r="A413" s="5">
        <f>A398+1</f>
        <v>17</v>
      </c>
      <c r="B413" s="79" t="s">
        <v>46</v>
      </c>
      <c r="C413" s="513">
        <f>C398+7</f>
        <v>44921</v>
      </c>
      <c r="D413" s="514"/>
      <c r="E413" s="480">
        <f>C413+4</f>
        <v>44925</v>
      </c>
      <c r="F413" s="481"/>
    </row>
    <row r="414" spans="1:11" ht="12" customHeight="1" x14ac:dyDescent="0.2">
      <c r="A414" s="477" t="s">
        <v>48</v>
      </c>
      <c r="B414" s="76" t="s">
        <v>49</v>
      </c>
      <c r="C414" s="77"/>
      <c r="D414" s="76" t="s">
        <v>50</v>
      </c>
      <c r="E414" s="80"/>
      <c r="F414" s="76" t="s">
        <v>51</v>
      </c>
      <c r="G414" s="77"/>
      <c r="H414" s="76" t="s">
        <v>52</v>
      </c>
      <c r="I414" s="77"/>
      <c r="J414" s="76" t="s">
        <v>53</v>
      </c>
      <c r="K414" s="77"/>
    </row>
    <row r="415" spans="1:11" ht="24" x14ac:dyDescent="0.2">
      <c r="A415" s="478"/>
      <c r="B415" s="26">
        <f>C413</f>
        <v>44921</v>
      </c>
      <c r="C415" s="27" t="s">
        <v>54</v>
      </c>
      <c r="D415" s="26">
        <f>B415+1</f>
        <v>44922</v>
      </c>
      <c r="E415" s="81" t="s">
        <v>54</v>
      </c>
      <c r="F415" s="26">
        <f>B415+2</f>
        <v>44923</v>
      </c>
      <c r="G415" s="27" t="s">
        <v>54</v>
      </c>
      <c r="H415" s="26">
        <f>B415+3</f>
        <v>44924</v>
      </c>
      <c r="I415" s="27" t="s">
        <v>54</v>
      </c>
      <c r="J415" s="26">
        <f>B415+4</f>
        <v>44925</v>
      </c>
      <c r="K415" s="27" t="s">
        <v>54</v>
      </c>
    </row>
    <row r="416" spans="1:11" ht="12" customHeight="1" x14ac:dyDescent="0.2">
      <c r="A416" s="19"/>
      <c r="B416" s="22"/>
      <c r="C416" s="22"/>
      <c r="D416" s="22"/>
      <c r="E416" s="82"/>
      <c r="F416" s="20"/>
      <c r="G416" s="20"/>
      <c r="H416" s="20"/>
      <c r="I416" s="20"/>
      <c r="J416" s="20"/>
      <c r="K416" s="20"/>
    </row>
    <row r="417" spans="1:11" ht="12" customHeight="1" x14ac:dyDescent="0.2">
      <c r="A417" s="24"/>
      <c r="B417" s="25"/>
      <c r="C417" s="25"/>
      <c r="D417" s="25"/>
      <c r="E417" s="83"/>
    </row>
    <row r="418" spans="1:11" ht="12" customHeight="1" x14ac:dyDescent="0.2"/>
    <row r="419" spans="1:11" ht="12" customHeight="1" x14ac:dyDescent="0.2">
      <c r="A419" s="5">
        <f>A413+1</f>
        <v>18</v>
      </c>
      <c r="B419" s="37" t="s">
        <v>46</v>
      </c>
      <c r="C419" s="479">
        <f>C413+7</f>
        <v>44928</v>
      </c>
      <c r="D419" s="480"/>
      <c r="E419" s="480">
        <f>C419+4</f>
        <v>44932</v>
      </c>
      <c r="F419" s="481"/>
    </row>
    <row r="420" spans="1:11" ht="12" customHeight="1" x14ac:dyDescent="0.2">
      <c r="A420" s="477" t="s">
        <v>48</v>
      </c>
      <c r="B420" s="7" t="s">
        <v>49</v>
      </c>
      <c r="C420" s="8"/>
      <c r="D420" s="76" t="s">
        <v>50</v>
      </c>
      <c r="E420" s="77"/>
      <c r="F420" s="76" t="s">
        <v>51</v>
      </c>
      <c r="G420" s="77"/>
      <c r="H420" s="7" t="s">
        <v>52</v>
      </c>
      <c r="I420" s="8"/>
      <c r="J420" s="7" t="s">
        <v>53</v>
      </c>
      <c r="K420" s="8"/>
    </row>
    <row r="421" spans="1:11" ht="12" customHeight="1" x14ac:dyDescent="0.2">
      <c r="A421" s="478"/>
      <c r="B421" s="13">
        <f>C419</f>
        <v>44928</v>
      </c>
      <c r="C421" s="14" t="s">
        <v>54</v>
      </c>
      <c r="D421" s="26">
        <f>B421+1</f>
        <v>44929</v>
      </c>
      <c r="E421" s="27" t="s">
        <v>54</v>
      </c>
      <c r="F421" s="26">
        <f>B421+2</f>
        <v>44930</v>
      </c>
      <c r="G421" s="27" t="s">
        <v>54</v>
      </c>
      <c r="H421" s="13">
        <f>B421+3</f>
        <v>44931</v>
      </c>
      <c r="I421" s="14" t="s">
        <v>54</v>
      </c>
      <c r="J421" s="13">
        <f>B421+4</f>
        <v>44932</v>
      </c>
      <c r="K421" s="14" t="s">
        <v>54</v>
      </c>
    </row>
    <row r="422" spans="1:11" ht="12" customHeight="1" x14ac:dyDescent="0.2"/>
    <row r="423" spans="1:11" ht="12" customHeight="1" x14ac:dyDescent="0.2">
      <c r="A423" s="5">
        <f>A419+1</f>
        <v>19</v>
      </c>
      <c r="B423" s="37" t="s">
        <v>46</v>
      </c>
      <c r="C423" s="479">
        <f>C419+7</f>
        <v>44935</v>
      </c>
      <c r="D423" s="480"/>
      <c r="E423" s="480">
        <f>C423+4</f>
        <v>44939</v>
      </c>
      <c r="F423" s="481"/>
    </row>
    <row r="424" spans="1:11" ht="12" customHeight="1" x14ac:dyDescent="0.2">
      <c r="A424" s="477" t="s">
        <v>48</v>
      </c>
      <c r="B424" s="72" t="s">
        <v>49</v>
      </c>
      <c r="C424" s="73"/>
      <c r="D424" s="72" t="s">
        <v>50</v>
      </c>
      <c r="E424" s="73"/>
      <c r="F424" s="72" t="s">
        <v>51</v>
      </c>
      <c r="G424" s="73"/>
      <c r="H424" s="72" t="s">
        <v>52</v>
      </c>
      <c r="I424" s="73"/>
      <c r="J424" s="72" t="s">
        <v>53</v>
      </c>
      <c r="K424" s="73"/>
    </row>
    <row r="425" spans="1:11" ht="12" customHeight="1" x14ac:dyDescent="0.2">
      <c r="A425" s="478"/>
      <c r="B425" s="74">
        <f>C423</f>
        <v>44935</v>
      </c>
      <c r="C425" s="75" t="s">
        <v>54</v>
      </c>
      <c r="D425" s="74">
        <f>B425+1</f>
        <v>44936</v>
      </c>
      <c r="E425" s="75" t="s">
        <v>54</v>
      </c>
      <c r="F425" s="74">
        <f>B425+2</f>
        <v>44937</v>
      </c>
      <c r="G425" s="75" t="s">
        <v>54</v>
      </c>
      <c r="H425" s="74">
        <f>B425+3</f>
        <v>44938</v>
      </c>
      <c r="I425" s="75" t="s">
        <v>54</v>
      </c>
      <c r="J425" s="74">
        <f>B425+4</f>
        <v>44939</v>
      </c>
      <c r="K425" s="75" t="s">
        <v>54</v>
      </c>
    </row>
    <row r="426" spans="1:11" ht="12" customHeight="1" x14ac:dyDescent="0.2">
      <c r="A426" s="19">
        <v>0.9</v>
      </c>
      <c r="B426" s="20"/>
      <c r="C426" s="20"/>
      <c r="D426" s="20"/>
      <c r="E426" s="20"/>
      <c r="F426" s="20"/>
      <c r="G426" s="20"/>
      <c r="H426" s="20"/>
      <c r="I426" s="20"/>
      <c r="J426" s="20"/>
      <c r="K426" s="20"/>
    </row>
    <row r="427" spans="1:11" ht="12" customHeight="1" x14ac:dyDescent="0.2">
      <c r="A427" s="24"/>
    </row>
    <row r="428" spans="1:11" ht="12" customHeight="1" x14ac:dyDescent="0.2"/>
    <row r="429" spans="1:11" ht="12" customHeight="1" x14ac:dyDescent="0.2">
      <c r="A429" s="24"/>
    </row>
    <row r="430" spans="1:11" ht="12" customHeight="1" x14ac:dyDescent="0.2">
      <c r="A430" s="5"/>
      <c r="B430" s="37" t="s">
        <v>46</v>
      </c>
      <c r="C430" s="479">
        <f>C423+7</f>
        <v>44942</v>
      </c>
      <c r="D430" s="480"/>
      <c r="E430" s="480">
        <f>C430+4</f>
        <v>44946</v>
      </c>
      <c r="F430" s="481"/>
    </row>
    <row r="431" spans="1:11" ht="12" customHeight="1" x14ac:dyDescent="0.2">
      <c r="A431" s="477" t="s">
        <v>48</v>
      </c>
      <c r="B431" s="72" t="s">
        <v>49</v>
      </c>
      <c r="C431" s="72"/>
      <c r="D431" s="72" t="s">
        <v>50</v>
      </c>
      <c r="E431" s="73"/>
      <c r="F431" s="72" t="s">
        <v>51</v>
      </c>
      <c r="G431" s="73"/>
      <c r="H431" s="72" t="s">
        <v>52</v>
      </c>
      <c r="I431" s="73"/>
      <c r="J431" s="72" t="s">
        <v>53</v>
      </c>
      <c r="K431" s="73"/>
    </row>
    <row r="432" spans="1:11" ht="12" customHeight="1" x14ac:dyDescent="0.2">
      <c r="A432" s="478"/>
      <c r="B432" s="74">
        <f>C430</f>
        <v>44942</v>
      </c>
      <c r="C432" s="72" t="s">
        <v>54</v>
      </c>
      <c r="D432" s="74">
        <f>B432+1</f>
        <v>44943</v>
      </c>
      <c r="E432" s="75" t="s">
        <v>54</v>
      </c>
      <c r="F432" s="74">
        <f>B432+2</f>
        <v>44944</v>
      </c>
      <c r="G432" s="75" t="s">
        <v>54</v>
      </c>
      <c r="H432" s="74">
        <f>B432+3</f>
        <v>44945</v>
      </c>
      <c r="I432" s="75" t="s">
        <v>54</v>
      </c>
      <c r="J432" s="74">
        <f>B432+4</f>
        <v>44946</v>
      </c>
      <c r="K432" s="75" t="s">
        <v>54</v>
      </c>
    </row>
    <row r="433" spans="1:11" ht="12" customHeight="1" x14ac:dyDescent="0.2">
      <c r="A433" s="127">
        <v>0.9</v>
      </c>
      <c r="B433" s="21"/>
      <c r="C433" s="21"/>
      <c r="D433" s="21"/>
      <c r="E433" s="20"/>
      <c r="F433" s="21"/>
      <c r="G433" s="52"/>
      <c r="H433" s="52"/>
      <c r="I433" s="52"/>
      <c r="J433" s="52"/>
      <c r="K433" s="52"/>
    </row>
    <row r="434" spans="1:11" ht="12" customHeight="1" x14ac:dyDescent="0.2">
      <c r="A434" s="127">
        <v>0.90909090909090906</v>
      </c>
      <c r="B434" s="20"/>
      <c r="C434" s="20"/>
      <c r="D434" s="21"/>
      <c r="E434" s="20"/>
      <c r="F434" s="21"/>
      <c r="G434" s="52"/>
      <c r="H434" s="52"/>
      <c r="I434" s="52"/>
      <c r="J434" s="52"/>
      <c r="K434" s="52"/>
    </row>
    <row r="435" spans="1:11" ht="16.5" customHeight="1" x14ac:dyDescent="0.2">
      <c r="A435" s="127">
        <v>0.91666666666666663</v>
      </c>
      <c r="B435" s="20"/>
      <c r="C435" s="20"/>
      <c r="D435" s="21"/>
      <c r="E435" s="20"/>
      <c r="F435" s="21"/>
      <c r="G435" s="52"/>
      <c r="H435" s="52"/>
      <c r="I435" s="52"/>
      <c r="J435" s="52"/>
      <c r="K435" s="52"/>
    </row>
    <row r="436" spans="1:11" ht="12" customHeight="1" x14ac:dyDescent="0.2">
      <c r="A436" s="24"/>
    </row>
    <row r="437" spans="1:11" ht="12" customHeight="1" x14ac:dyDescent="0.2"/>
    <row r="438" spans="1:11" ht="12" customHeight="1" x14ac:dyDescent="0.2">
      <c r="A438" s="5">
        <v>1</v>
      </c>
      <c r="B438" s="37" t="s">
        <v>46</v>
      </c>
      <c r="C438" s="479">
        <f>C430+7</f>
        <v>44949</v>
      </c>
      <c r="D438" s="480"/>
      <c r="E438" s="480">
        <f>C438+4</f>
        <v>44953</v>
      </c>
      <c r="F438" s="481"/>
    </row>
    <row r="439" spans="1:11" ht="12" customHeight="1" x14ac:dyDescent="0.2">
      <c r="A439" s="477" t="s">
        <v>48</v>
      </c>
      <c r="B439" s="72" t="s">
        <v>49</v>
      </c>
      <c r="C439" s="73"/>
      <c r="D439" s="72" t="s">
        <v>50</v>
      </c>
      <c r="E439" s="73"/>
      <c r="F439" s="11" t="s">
        <v>51</v>
      </c>
      <c r="G439" s="12"/>
      <c r="H439" s="11" t="s">
        <v>52</v>
      </c>
      <c r="I439" s="12"/>
      <c r="J439" s="9" t="s">
        <v>53</v>
      </c>
      <c r="K439" s="10"/>
    </row>
    <row r="440" spans="1:11" ht="12" customHeight="1" x14ac:dyDescent="0.2">
      <c r="A440" s="478"/>
      <c r="B440" s="74">
        <f>C438</f>
        <v>44949</v>
      </c>
      <c r="C440" s="75" t="s">
        <v>54</v>
      </c>
      <c r="D440" s="74">
        <f>B440+1</f>
        <v>44950</v>
      </c>
      <c r="E440" s="75" t="s">
        <v>54</v>
      </c>
      <c r="F440" s="17">
        <f>B440+2</f>
        <v>44951</v>
      </c>
      <c r="G440" s="18" t="s">
        <v>54</v>
      </c>
      <c r="H440" s="17">
        <f>B440+3</f>
        <v>44952</v>
      </c>
      <c r="I440" s="18" t="s">
        <v>54</v>
      </c>
      <c r="J440" s="15">
        <f>B440+4</f>
        <v>44953</v>
      </c>
      <c r="K440" s="16" t="s">
        <v>54</v>
      </c>
    </row>
    <row r="441" spans="1:11" ht="12" customHeight="1" x14ac:dyDescent="0.2">
      <c r="A441" s="127">
        <v>0.9</v>
      </c>
      <c r="B441" s="144"/>
      <c r="C441" s="144"/>
      <c r="D441" s="144"/>
      <c r="E441" s="144"/>
      <c r="F441" s="143" t="s">
        <v>156</v>
      </c>
      <c r="G441" s="143" t="s">
        <v>62</v>
      </c>
      <c r="H441" s="144" t="s">
        <v>157</v>
      </c>
      <c r="I441" s="144" t="s">
        <v>62</v>
      </c>
      <c r="J441" s="576" t="s">
        <v>264</v>
      </c>
      <c r="K441" s="577"/>
    </row>
    <row r="442" spans="1:11" ht="12" customHeight="1" x14ac:dyDescent="0.2">
      <c r="A442" s="127">
        <v>0.90909090909090906</v>
      </c>
      <c r="B442" s="146"/>
      <c r="C442" s="146"/>
      <c r="D442" s="146"/>
      <c r="E442" s="146"/>
      <c r="F442" s="145" t="s">
        <v>158</v>
      </c>
      <c r="G442" s="145" t="s">
        <v>62</v>
      </c>
      <c r="H442" s="146" t="s">
        <v>159</v>
      </c>
      <c r="I442" s="146" t="s">
        <v>62</v>
      </c>
      <c r="J442" s="578"/>
      <c r="K442" s="579"/>
    </row>
    <row r="443" spans="1:11" ht="12" customHeight="1" x14ac:dyDescent="0.2">
      <c r="A443" s="127">
        <v>0.91666666666666663</v>
      </c>
      <c r="B443" s="148"/>
      <c r="C443" s="148"/>
      <c r="D443" s="148"/>
      <c r="E443" s="148"/>
      <c r="F443" s="147" t="s">
        <v>160</v>
      </c>
      <c r="G443" s="147" t="s">
        <v>62</v>
      </c>
      <c r="H443" s="148" t="s">
        <v>161</v>
      </c>
      <c r="I443" s="148" t="s">
        <v>62</v>
      </c>
      <c r="J443" s="578"/>
      <c r="K443" s="579"/>
    </row>
    <row r="444" spans="1:11" ht="12" customHeight="1" x14ac:dyDescent="0.2">
      <c r="A444" s="127">
        <v>0.92307692307692313</v>
      </c>
      <c r="B444" s="145"/>
      <c r="C444" s="145"/>
      <c r="D444" s="147"/>
      <c r="E444" s="147"/>
      <c r="F444" s="149" t="s">
        <v>162</v>
      </c>
      <c r="G444" s="149" t="s">
        <v>62</v>
      </c>
      <c r="H444" s="145" t="s">
        <v>163</v>
      </c>
      <c r="I444" s="145" t="s">
        <v>62</v>
      </c>
      <c r="J444" s="578"/>
      <c r="K444" s="579"/>
    </row>
    <row r="445" spans="1:11" ht="12" customHeight="1" x14ac:dyDescent="0.2">
      <c r="A445" s="127">
        <v>0.9285714285714286</v>
      </c>
      <c r="B445" s="145"/>
      <c r="C445" s="145"/>
      <c r="D445" s="147"/>
      <c r="E445" s="147"/>
      <c r="F445" s="150" t="s">
        <v>164</v>
      </c>
      <c r="G445" s="150" t="s">
        <v>62</v>
      </c>
      <c r="H445" s="145"/>
      <c r="I445" s="145"/>
      <c r="J445" s="578"/>
      <c r="K445" s="579"/>
    </row>
    <row r="446" spans="1:11" ht="12" customHeight="1" x14ac:dyDescent="0.2">
      <c r="A446" s="128" t="s">
        <v>165</v>
      </c>
      <c r="B446" s="143"/>
      <c r="C446" s="143"/>
      <c r="D446" s="143"/>
      <c r="E446" s="143"/>
      <c r="F446" s="121"/>
      <c r="G446" s="121"/>
      <c r="H446" s="143" t="s">
        <v>166</v>
      </c>
      <c r="I446" s="143" t="s">
        <v>167</v>
      </c>
      <c r="J446" s="578"/>
      <c r="K446" s="579"/>
    </row>
    <row r="447" spans="1:11" ht="12" customHeight="1" x14ac:dyDescent="0.2">
      <c r="A447" s="128"/>
      <c r="B447" s="129"/>
      <c r="C447" s="129"/>
      <c r="D447" s="121"/>
      <c r="E447" s="121"/>
      <c r="F447" s="52"/>
      <c r="G447" s="52"/>
      <c r="H447" s="52"/>
      <c r="I447" s="52"/>
      <c r="J447" s="578"/>
      <c r="K447" s="579"/>
    </row>
    <row r="448" spans="1:11" ht="12" customHeight="1" x14ac:dyDescent="0.2">
      <c r="A448" s="127">
        <v>0.9</v>
      </c>
      <c r="B448" s="151"/>
      <c r="C448" s="151"/>
      <c r="D448" s="151"/>
      <c r="E448" s="151"/>
      <c r="F448" s="52"/>
      <c r="G448" s="52"/>
      <c r="H448" s="251" t="s">
        <v>169</v>
      </c>
      <c r="I448" s="251" t="s">
        <v>57</v>
      </c>
      <c r="J448" s="578"/>
      <c r="K448" s="579"/>
    </row>
    <row r="449" spans="1:11" ht="12" customHeight="1" x14ac:dyDescent="0.2">
      <c r="A449" s="127">
        <v>0.90909090909090906</v>
      </c>
      <c r="B449" s="152"/>
      <c r="C449" s="152"/>
      <c r="D449" s="152"/>
      <c r="E449" s="152"/>
      <c r="F449" s="117"/>
      <c r="G449" s="117"/>
      <c r="H449" s="252" t="s">
        <v>168</v>
      </c>
      <c r="I449" s="252" t="s">
        <v>57</v>
      </c>
      <c r="J449" s="578"/>
      <c r="K449" s="579"/>
    </row>
    <row r="450" spans="1:11" ht="12" customHeight="1" x14ac:dyDescent="0.2">
      <c r="A450" s="127">
        <v>0.84615384615384615</v>
      </c>
      <c r="B450" s="152"/>
      <c r="C450" s="152"/>
      <c r="D450" s="152"/>
      <c r="E450" s="152"/>
      <c r="F450" s="124"/>
      <c r="G450" s="124"/>
      <c r="H450" s="143" t="s">
        <v>170</v>
      </c>
      <c r="I450" s="143" t="s">
        <v>167</v>
      </c>
      <c r="J450" s="578"/>
      <c r="K450" s="579"/>
    </row>
    <row r="451" spans="1:11" ht="12" customHeight="1" x14ac:dyDescent="0.2">
      <c r="A451" s="127">
        <v>0.92307692307692313</v>
      </c>
      <c r="B451" s="153"/>
      <c r="C451" s="153"/>
      <c r="D451" s="153"/>
      <c r="E451" s="153"/>
      <c r="F451" s="153" t="s">
        <v>171</v>
      </c>
      <c r="G451" s="153" t="s">
        <v>57</v>
      </c>
      <c r="H451" s="153" t="s">
        <v>172</v>
      </c>
      <c r="I451" s="153" t="s">
        <v>57</v>
      </c>
      <c r="J451" s="578"/>
      <c r="K451" s="579"/>
    </row>
    <row r="452" spans="1:11" ht="12" customHeight="1" x14ac:dyDescent="0.2">
      <c r="A452" s="127">
        <v>0.9285714285714286</v>
      </c>
      <c r="B452" s="118"/>
      <c r="C452" s="118"/>
      <c r="D452" s="126"/>
      <c r="E452" s="126"/>
      <c r="F452" s="154" t="s">
        <v>173</v>
      </c>
      <c r="G452" s="154" t="s">
        <v>57</v>
      </c>
      <c r="H452" s="252" t="s">
        <v>251</v>
      </c>
      <c r="I452" s="252" t="s">
        <v>57</v>
      </c>
      <c r="J452" s="580"/>
      <c r="K452" s="581"/>
    </row>
    <row r="453" spans="1:11" ht="12" customHeight="1" x14ac:dyDescent="0.2">
      <c r="A453" s="24"/>
    </row>
    <row r="454" spans="1:11" ht="12" customHeight="1" x14ac:dyDescent="0.2">
      <c r="A454" s="477" t="s">
        <v>48</v>
      </c>
      <c r="B454" s="72" t="s">
        <v>49</v>
      </c>
      <c r="C454" s="73"/>
      <c r="D454" s="72" t="s">
        <v>50</v>
      </c>
      <c r="E454" s="73"/>
      <c r="F454" s="11" t="s">
        <v>51</v>
      </c>
      <c r="G454" s="12"/>
      <c r="H454" s="11" t="s">
        <v>52</v>
      </c>
      <c r="I454" s="12"/>
      <c r="J454" s="9" t="s">
        <v>53</v>
      </c>
      <c r="K454" s="10"/>
    </row>
    <row r="455" spans="1:11" ht="12" customHeight="1" x14ac:dyDescent="0.2">
      <c r="A455" s="478"/>
      <c r="B455" s="74">
        <f>B440</f>
        <v>44949</v>
      </c>
      <c r="C455" s="75" t="s">
        <v>54</v>
      </c>
      <c r="D455" s="74">
        <f>B455+1</f>
        <v>44950</v>
      </c>
      <c r="E455" s="75" t="s">
        <v>54</v>
      </c>
      <c r="F455" s="17">
        <f>B455+2</f>
        <v>44951</v>
      </c>
      <c r="G455" s="18" t="s">
        <v>54</v>
      </c>
      <c r="H455" s="17">
        <f>B455+3</f>
        <v>44952</v>
      </c>
      <c r="I455" s="18" t="s">
        <v>54</v>
      </c>
      <c r="J455" s="15">
        <f>B455+4</f>
        <v>44953</v>
      </c>
      <c r="K455" s="16" t="s">
        <v>54</v>
      </c>
    </row>
    <row r="456" spans="1:11" ht="12" customHeight="1" x14ac:dyDescent="0.2">
      <c r="A456" s="6" t="s">
        <v>66</v>
      </c>
      <c r="B456" s="152"/>
      <c r="C456" s="152"/>
      <c r="D456" s="152"/>
      <c r="E456" s="152"/>
      <c r="F456" s="152"/>
      <c r="G456" s="152"/>
      <c r="H456" s="152"/>
      <c r="I456" s="152"/>
      <c r="J456" s="576" t="s">
        <v>264</v>
      </c>
      <c r="K456" s="577"/>
    </row>
    <row r="457" spans="1:11" ht="12" customHeight="1" x14ac:dyDescent="0.2">
      <c r="A457" s="6" t="s">
        <v>68</v>
      </c>
      <c r="B457" s="152"/>
      <c r="C457" s="152"/>
      <c r="D457" s="152"/>
      <c r="E457" s="152"/>
      <c r="F457" s="152"/>
      <c r="G457" s="152"/>
      <c r="H457" s="152"/>
      <c r="I457" s="152"/>
      <c r="J457" s="578"/>
      <c r="K457" s="579"/>
    </row>
    <row r="458" spans="1:11" ht="12" customHeight="1" x14ac:dyDescent="0.2">
      <c r="A458" s="6" t="s">
        <v>66</v>
      </c>
      <c r="B458" s="151"/>
      <c r="C458" s="151"/>
      <c r="D458" s="151"/>
      <c r="E458" s="151"/>
      <c r="F458" s="151"/>
      <c r="G458" s="151"/>
      <c r="H458" s="151"/>
      <c r="I458" s="151"/>
      <c r="J458" s="578"/>
      <c r="K458" s="579"/>
    </row>
    <row r="459" spans="1:11" ht="12" customHeight="1" x14ac:dyDescent="0.2">
      <c r="A459" s="6" t="s">
        <v>68</v>
      </c>
      <c r="B459" s="151"/>
      <c r="C459" s="151"/>
      <c r="D459" s="151"/>
      <c r="E459" s="151"/>
      <c r="F459" s="151"/>
      <c r="G459" s="151"/>
      <c r="H459" s="151"/>
      <c r="I459" s="151"/>
      <c r="J459" s="578"/>
      <c r="K459" s="579"/>
    </row>
    <row r="460" spans="1:11" ht="12" customHeight="1" x14ac:dyDescent="0.2">
      <c r="A460" s="23"/>
      <c r="B460" s="32"/>
      <c r="C460" s="32"/>
      <c r="D460" s="23"/>
      <c r="E460" s="23"/>
      <c r="F460" s="23"/>
      <c r="G460" s="23"/>
      <c r="H460" s="23"/>
      <c r="I460" s="23"/>
      <c r="J460" s="580"/>
      <c r="K460" s="581"/>
    </row>
    <row r="461" spans="1:11" ht="12" customHeight="1" x14ac:dyDescent="0.2"/>
    <row r="462" spans="1:11" ht="12" customHeight="1" x14ac:dyDescent="0.2">
      <c r="A462" s="5">
        <f>A438+1</f>
        <v>2</v>
      </c>
      <c r="B462" s="37" t="s">
        <v>46</v>
      </c>
      <c r="C462" s="479">
        <f>C438+7</f>
        <v>44956</v>
      </c>
      <c r="D462" s="480"/>
      <c r="E462" s="480">
        <f>C462+4</f>
        <v>44960</v>
      </c>
      <c r="F462" s="481"/>
    </row>
    <row r="463" spans="1:11" ht="12" customHeight="1" x14ac:dyDescent="0.2">
      <c r="A463" s="477" t="s">
        <v>48</v>
      </c>
      <c r="B463" s="11" t="s">
        <v>49</v>
      </c>
      <c r="C463" s="12"/>
      <c r="D463" s="11" t="s">
        <v>50</v>
      </c>
      <c r="E463" s="12"/>
      <c r="F463" s="11" t="s">
        <v>51</v>
      </c>
      <c r="G463" s="12"/>
      <c r="H463" s="11" t="s">
        <v>52</v>
      </c>
      <c r="I463" s="12"/>
      <c r="J463" s="11" t="s">
        <v>53</v>
      </c>
      <c r="K463" s="12"/>
    </row>
    <row r="464" spans="1:11" ht="12" customHeight="1" x14ac:dyDescent="0.2">
      <c r="A464" s="478"/>
      <c r="B464" s="17">
        <f>C462</f>
        <v>44956</v>
      </c>
      <c r="C464" s="18" t="s">
        <v>54</v>
      </c>
      <c r="D464" s="17">
        <f>B464+1</f>
        <v>44957</v>
      </c>
      <c r="E464" s="18" t="s">
        <v>54</v>
      </c>
      <c r="F464" s="17">
        <f>B464+2</f>
        <v>44958</v>
      </c>
      <c r="G464" s="18" t="s">
        <v>54</v>
      </c>
      <c r="H464" s="17">
        <f>B464+3</f>
        <v>44959</v>
      </c>
      <c r="I464" s="18" t="s">
        <v>54</v>
      </c>
      <c r="J464" s="17">
        <f>B464+4</f>
        <v>44960</v>
      </c>
      <c r="K464" s="18" t="s">
        <v>54</v>
      </c>
    </row>
    <row r="465" spans="1:11" ht="12" customHeight="1" x14ac:dyDescent="0.2">
      <c r="A465" s="127">
        <v>0.9</v>
      </c>
      <c r="B465" s="144" t="s">
        <v>157</v>
      </c>
      <c r="C465" s="144" t="s">
        <v>62</v>
      </c>
      <c r="D465" s="144" t="s">
        <v>157</v>
      </c>
      <c r="E465" s="144" t="s">
        <v>62</v>
      </c>
      <c r="F465" s="143" t="s">
        <v>156</v>
      </c>
      <c r="G465" s="143" t="s">
        <v>62</v>
      </c>
      <c r="H465" s="143" t="s">
        <v>156</v>
      </c>
      <c r="I465" s="143" t="s">
        <v>62</v>
      </c>
      <c r="J465" s="157" t="s">
        <v>174</v>
      </c>
      <c r="K465" s="157" t="s">
        <v>62</v>
      </c>
    </row>
    <row r="466" spans="1:11" ht="12" customHeight="1" x14ac:dyDescent="0.2">
      <c r="A466" s="127">
        <v>0.90909090909090906</v>
      </c>
      <c r="B466" s="146" t="s">
        <v>159</v>
      </c>
      <c r="C466" s="146" t="s">
        <v>62</v>
      </c>
      <c r="D466" s="146" t="s">
        <v>159</v>
      </c>
      <c r="E466" s="146" t="s">
        <v>62</v>
      </c>
      <c r="F466" s="145" t="s">
        <v>158</v>
      </c>
      <c r="G466" s="145" t="s">
        <v>62</v>
      </c>
      <c r="H466" s="145" t="s">
        <v>158</v>
      </c>
      <c r="I466" s="145" t="s">
        <v>62</v>
      </c>
      <c r="J466" s="157" t="s">
        <v>174</v>
      </c>
      <c r="K466" s="157" t="s">
        <v>62</v>
      </c>
    </row>
    <row r="467" spans="1:11" ht="12" customHeight="1" x14ac:dyDescent="0.2">
      <c r="A467" s="127">
        <v>0.91666666666666663</v>
      </c>
      <c r="B467" s="148" t="s">
        <v>161</v>
      </c>
      <c r="C467" s="148" t="s">
        <v>62</v>
      </c>
      <c r="D467" s="148" t="s">
        <v>161</v>
      </c>
      <c r="E467" s="148" t="s">
        <v>62</v>
      </c>
      <c r="F467" s="147" t="s">
        <v>160</v>
      </c>
      <c r="G467" s="147" t="s">
        <v>62</v>
      </c>
      <c r="H467" s="147" t="s">
        <v>160</v>
      </c>
      <c r="I467" s="147" t="s">
        <v>62</v>
      </c>
      <c r="J467" s="148" t="s">
        <v>175</v>
      </c>
      <c r="K467" s="158" t="s">
        <v>62</v>
      </c>
    </row>
    <row r="468" spans="1:11" ht="12" customHeight="1" x14ac:dyDescent="0.2">
      <c r="A468" s="127">
        <v>0.92307692307692313</v>
      </c>
      <c r="B468" s="145" t="s">
        <v>163</v>
      </c>
      <c r="C468" s="145" t="s">
        <v>62</v>
      </c>
      <c r="D468" s="147" t="s">
        <v>176</v>
      </c>
      <c r="E468" s="147" t="s">
        <v>62</v>
      </c>
      <c r="F468" s="149" t="s">
        <v>162</v>
      </c>
      <c r="G468" s="149" t="s">
        <v>62</v>
      </c>
      <c r="H468" s="149" t="s">
        <v>162</v>
      </c>
      <c r="I468" s="149" t="s">
        <v>62</v>
      </c>
      <c r="J468" s="148" t="s">
        <v>175</v>
      </c>
      <c r="K468" s="158" t="s">
        <v>62</v>
      </c>
    </row>
    <row r="469" spans="1:11" ht="12" customHeight="1" x14ac:dyDescent="0.2">
      <c r="A469" s="127">
        <v>0.9285714285714286</v>
      </c>
      <c r="B469" s="145"/>
      <c r="C469" s="145"/>
      <c r="D469" s="149" t="s">
        <v>177</v>
      </c>
      <c r="E469" s="149" t="s">
        <v>62</v>
      </c>
      <c r="F469" s="121"/>
      <c r="G469" s="121"/>
      <c r="H469" s="150" t="s">
        <v>164</v>
      </c>
      <c r="I469" s="150" t="s">
        <v>62</v>
      </c>
      <c r="J469" s="123"/>
      <c r="K469" s="120"/>
    </row>
    <row r="470" spans="1:11" ht="12" customHeight="1" x14ac:dyDescent="0.2">
      <c r="A470" s="128" t="s">
        <v>165</v>
      </c>
      <c r="B470" s="143"/>
      <c r="C470" s="143"/>
      <c r="D470" s="143"/>
      <c r="E470" s="143"/>
      <c r="F470" s="121"/>
      <c r="G470" s="121"/>
      <c r="H470" s="121"/>
      <c r="I470" s="121"/>
      <c r="J470" s="143" t="s">
        <v>166</v>
      </c>
      <c r="K470" s="143" t="s">
        <v>167</v>
      </c>
    </row>
    <row r="471" spans="1:11" ht="12" customHeight="1" x14ac:dyDescent="0.2">
      <c r="A471" s="128"/>
      <c r="B471" s="129"/>
      <c r="C471" s="129"/>
      <c r="D471" s="121"/>
      <c r="E471" s="121"/>
      <c r="F471" s="121"/>
      <c r="G471" s="121"/>
      <c r="H471" s="121"/>
      <c r="I471" s="121"/>
      <c r="J471" s="123"/>
      <c r="K471" s="120"/>
    </row>
    <row r="472" spans="1:11" ht="12" customHeight="1" x14ac:dyDescent="0.2">
      <c r="A472" s="127">
        <v>0.9</v>
      </c>
      <c r="B472" s="52"/>
      <c r="C472" s="52"/>
      <c r="D472" s="52"/>
      <c r="E472" s="52"/>
      <c r="F472" s="52"/>
      <c r="G472" s="52"/>
      <c r="H472" s="52"/>
      <c r="I472" s="52"/>
      <c r="J472" s="52"/>
      <c r="K472" s="52"/>
    </row>
    <row r="473" spans="1:11" ht="12" customHeight="1" x14ac:dyDescent="0.2">
      <c r="A473" s="127">
        <v>0.90909090909090906</v>
      </c>
      <c r="B473" s="152" t="s">
        <v>169</v>
      </c>
      <c r="C473" s="152" t="s">
        <v>57</v>
      </c>
      <c r="D473" s="152" t="s">
        <v>169</v>
      </c>
      <c r="E473" s="152" t="s">
        <v>57</v>
      </c>
      <c r="F473" s="143"/>
      <c r="G473" s="143"/>
      <c r="H473" s="124"/>
      <c r="I473" s="124"/>
      <c r="J473" s="152" t="s">
        <v>169</v>
      </c>
      <c r="K473" s="152" t="s">
        <v>57</v>
      </c>
    </row>
    <row r="474" spans="1:11" ht="12" customHeight="1" x14ac:dyDescent="0.2">
      <c r="A474" s="127">
        <v>0.91666666666666663</v>
      </c>
      <c r="B474" s="252" t="s">
        <v>168</v>
      </c>
      <c r="C474" s="252" t="s">
        <v>57</v>
      </c>
      <c r="D474" s="252" t="s">
        <v>168</v>
      </c>
      <c r="E474" s="252" t="s">
        <v>57</v>
      </c>
      <c r="F474" s="253"/>
      <c r="G474" s="253"/>
      <c r="H474" s="253"/>
      <c r="I474" s="253"/>
      <c r="J474" s="252" t="s">
        <v>168</v>
      </c>
      <c r="K474" s="252" t="s">
        <v>57</v>
      </c>
    </row>
    <row r="475" spans="1:11" ht="12" customHeight="1" x14ac:dyDescent="0.2">
      <c r="A475" s="127">
        <v>0.84615384615384615</v>
      </c>
      <c r="B475" s="152"/>
      <c r="C475" s="152"/>
      <c r="D475" s="152"/>
      <c r="E475" s="152"/>
      <c r="F475" s="143"/>
      <c r="G475" s="143"/>
      <c r="H475" s="124"/>
      <c r="I475" s="124"/>
      <c r="J475" s="143" t="s">
        <v>170</v>
      </c>
      <c r="K475" s="143" t="s">
        <v>167</v>
      </c>
    </row>
    <row r="476" spans="1:11" ht="12" customHeight="1" x14ac:dyDescent="0.2">
      <c r="A476" s="127">
        <v>0.91666666666666663</v>
      </c>
      <c r="B476" s="153"/>
      <c r="C476" s="153"/>
      <c r="D476" s="153" t="s">
        <v>172</v>
      </c>
      <c r="E476" s="153" t="s">
        <v>57</v>
      </c>
      <c r="F476" s="152"/>
      <c r="G476" s="152"/>
      <c r="H476" s="252" t="s">
        <v>251</v>
      </c>
      <c r="I476" s="252" t="s">
        <v>57</v>
      </c>
      <c r="J476" s="123"/>
      <c r="K476" s="120"/>
    </row>
    <row r="477" spans="1:11" ht="12" customHeight="1" x14ac:dyDescent="0.2">
      <c r="A477" s="127">
        <v>0.92307692307692313</v>
      </c>
      <c r="B477" s="153"/>
      <c r="C477" s="153"/>
      <c r="D477" s="153"/>
      <c r="E477" s="153"/>
      <c r="F477" s="153" t="s">
        <v>171</v>
      </c>
      <c r="G477" s="153" t="s">
        <v>57</v>
      </c>
      <c r="H477" s="153" t="s">
        <v>171</v>
      </c>
      <c r="I477" s="153" t="s">
        <v>57</v>
      </c>
      <c r="J477" s="52"/>
      <c r="K477" s="52"/>
    </row>
    <row r="478" spans="1:11" ht="12" customHeight="1" x14ac:dyDescent="0.2">
      <c r="A478" s="127">
        <v>0.9285714285714286</v>
      </c>
      <c r="B478" s="118"/>
      <c r="C478" s="118"/>
      <c r="D478" s="251" t="s">
        <v>252</v>
      </c>
      <c r="E478" s="251" t="s">
        <v>57</v>
      </c>
      <c r="F478" s="159" t="s">
        <v>178</v>
      </c>
      <c r="G478" s="159" t="s">
        <v>57</v>
      </c>
      <c r="H478" s="154" t="s">
        <v>173</v>
      </c>
      <c r="I478" s="154" t="s">
        <v>57</v>
      </c>
      <c r="J478" s="31"/>
      <c r="K478" s="31"/>
    </row>
    <row r="479" spans="1:11" ht="12" customHeight="1" x14ac:dyDescent="0.2">
      <c r="A479" s="19"/>
      <c r="B479" s="20"/>
      <c r="C479" s="20"/>
      <c r="D479" s="20"/>
      <c r="E479" s="20"/>
      <c r="F479" s="20"/>
      <c r="G479" s="38"/>
      <c r="H479" s="20"/>
      <c r="I479" s="20"/>
      <c r="J479" s="20"/>
      <c r="K479" s="20"/>
    </row>
    <row r="480" spans="1:11" ht="12" customHeight="1" x14ac:dyDescent="0.2">
      <c r="A480" s="477" t="s">
        <v>48</v>
      </c>
      <c r="B480" s="11" t="s">
        <v>49</v>
      </c>
      <c r="C480" s="12"/>
      <c r="D480" s="11" t="s">
        <v>50</v>
      </c>
      <c r="E480" s="12"/>
      <c r="F480" s="11" t="s">
        <v>51</v>
      </c>
      <c r="G480" s="12"/>
      <c r="H480" s="11" t="s">
        <v>52</v>
      </c>
      <c r="I480" s="12"/>
      <c r="J480" s="11" t="s">
        <v>53</v>
      </c>
      <c r="K480" s="12"/>
    </row>
    <row r="481" spans="1:11" ht="12" customHeight="1" x14ac:dyDescent="0.2">
      <c r="A481" s="478"/>
      <c r="B481" s="17">
        <f>B464</f>
        <v>44956</v>
      </c>
      <c r="C481" s="18" t="s">
        <v>54</v>
      </c>
      <c r="D481" s="17">
        <f>B481+1</f>
        <v>44957</v>
      </c>
      <c r="E481" s="18" t="s">
        <v>54</v>
      </c>
      <c r="F481" s="17">
        <f>B481+2</f>
        <v>44958</v>
      </c>
      <c r="G481" s="18" t="s">
        <v>54</v>
      </c>
      <c r="H481" s="17">
        <f>B481+3</f>
        <v>44959</v>
      </c>
      <c r="I481" s="18" t="s">
        <v>54</v>
      </c>
      <c r="J481" s="17">
        <f>B481+4</f>
        <v>44960</v>
      </c>
      <c r="K481" s="18" t="s">
        <v>54</v>
      </c>
    </row>
    <row r="482" spans="1:11" ht="12" customHeight="1" x14ac:dyDescent="0.2">
      <c r="A482" s="6" t="s">
        <v>66</v>
      </c>
      <c r="B482" s="152" t="s">
        <v>179</v>
      </c>
      <c r="C482" s="152"/>
      <c r="D482" s="152" t="s">
        <v>179</v>
      </c>
      <c r="E482" s="152"/>
      <c r="F482" s="152" t="s">
        <v>179</v>
      </c>
      <c r="G482" s="152"/>
      <c r="H482" s="152" t="s">
        <v>179</v>
      </c>
      <c r="I482" s="152"/>
      <c r="J482" s="152" t="s">
        <v>179</v>
      </c>
      <c r="K482" s="86"/>
    </row>
    <row r="483" spans="1:11" ht="12" customHeight="1" x14ac:dyDescent="0.2">
      <c r="A483" s="6" t="s">
        <v>68</v>
      </c>
      <c r="B483" s="152" t="s">
        <v>180</v>
      </c>
      <c r="C483" s="152"/>
      <c r="D483" s="152" t="s">
        <v>180</v>
      </c>
      <c r="E483" s="152"/>
      <c r="F483" s="152" t="s">
        <v>180</v>
      </c>
      <c r="G483" s="152"/>
      <c r="H483" s="152" t="s">
        <v>180</v>
      </c>
      <c r="I483" s="152"/>
      <c r="J483" s="152" t="s">
        <v>180</v>
      </c>
      <c r="K483" s="85"/>
    </row>
    <row r="484" spans="1:11" ht="12" customHeight="1" x14ac:dyDescent="0.2">
      <c r="A484" s="6"/>
      <c r="B484" s="152"/>
      <c r="C484" s="152"/>
      <c r="D484" s="152"/>
      <c r="E484" s="152"/>
      <c r="F484" s="152"/>
      <c r="G484" s="152"/>
      <c r="H484" s="152"/>
      <c r="I484" s="152"/>
      <c r="J484" s="152"/>
      <c r="K484" s="85"/>
    </row>
    <row r="485" spans="1:11" ht="12" customHeight="1" x14ac:dyDescent="0.2">
      <c r="A485" s="6" t="s">
        <v>66</v>
      </c>
      <c r="B485" s="151" t="s">
        <v>181</v>
      </c>
      <c r="C485" s="151"/>
      <c r="D485" s="151" t="s">
        <v>181</v>
      </c>
      <c r="E485" s="151"/>
      <c r="F485" s="151" t="s">
        <v>181</v>
      </c>
      <c r="G485" s="151"/>
      <c r="H485" s="151" t="s">
        <v>181</v>
      </c>
      <c r="I485" s="151"/>
      <c r="J485" s="151" t="s">
        <v>181</v>
      </c>
      <c r="K485" s="86"/>
    </row>
    <row r="486" spans="1:11" ht="12" customHeight="1" x14ac:dyDescent="0.2">
      <c r="A486" s="6" t="s">
        <v>68</v>
      </c>
      <c r="B486" s="151" t="s">
        <v>182</v>
      </c>
      <c r="C486" s="151"/>
      <c r="D486" s="151" t="s">
        <v>182</v>
      </c>
      <c r="E486" s="151"/>
      <c r="F486" s="151" t="s">
        <v>182</v>
      </c>
      <c r="G486" s="151"/>
      <c r="H486" s="151" t="s">
        <v>182</v>
      </c>
      <c r="I486" s="151"/>
      <c r="J486" s="151" t="s">
        <v>182</v>
      </c>
      <c r="K486" s="46"/>
    </row>
    <row r="487" spans="1:11" ht="12" customHeight="1" x14ac:dyDescent="0.2">
      <c r="A487" s="23"/>
      <c r="B487" s="32"/>
      <c r="C487" s="32"/>
      <c r="D487" s="23"/>
      <c r="E487" s="23"/>
      <c r="F487" s="23"/>
      <c r="G487" s="23"/>
      <c r="H487" s="23"/>
      <c r="I487" s="23"/>
      <c r="J487" s="31"/>
      <c r="K487" s="21"/>
    </row>
    <row r="488" spans="1:11" ht="12" customHeight="1" x14ac:dyDescent="0.2">
      <c r="A488" s="6" t="s">
        <v>66</v>
      </c>
      <c r="B488" s="145" t="s">
        <v>183</v>
      </c>
      <c r="C488" s="145"/>
      <c r="D488" s="145" t="s">
        <v>184</v>
      </c>
      <c r="E488" s="148"/>
      <c r="F488" s="150"/>
      <c r="G488" s="150"/>
      <c r="H488" s="148"/>
      <c r="I488" s="29"/>
      <c r="J488" s="31"/>
      <c r="K488" s="31"/>
    </row>
    <row r="489" spans="1:11" ht="12" customHeight="1" x14ac:dyDescent="0.2">
      <c r="A489" s="6" t="s">
        <v>68</v>
      </c>
      <c r="B489" s="145" t="s">
        <v>185</v>
      </c>
      <c r="C489" s="145"/>
      <c r="D489" s="148"/>
      <c r="E489" s="148"/>
      <c r="F489" s="150"/>
      <c r="G489" s="150"/>
      <c r="H489" s="148"/>
      <c r="I489" s="30"/>
      <c r="J489" s="31"/>
      <c r="K489" s="87"/>
    </row>
    <row r="490" spans="1:11" ht="12" customHeight="1" x14ac:dyDescent="0.2">
      <c r="A490" s="6"/>
      <c r="B490" s="145"/>
      <c r="C490" s="145"/>
      <c r="D490" s="148"/>
      <c r="E490" s="148"/>
      <c r="F490" s="150"/>
      <c r="G490" s="150"/>
      <c r="H490" s="148"/>
      <c r="I490" s="30"/>
      <c r="J490" s="31"/>
      <c r="K490" s="87"/>
    </row>
    <row r="491" spans="1:11" ht="12" customHeight="1" x14ac:dyDescent="0.2">
      <c r="A491" s="6" t="s">
        <v>66</v>
      </c>
      <c r="B491" s="149"/>
      <c r="C491" s="178"/>
      <c r="D491" s="23"/>
      <c r="E491" s="145"/>
      <c r="F491" s="148" t="s">
        <v>186</v>
      </c>
      <c r="G491" s="148"/>
      <c r="H491" s="148" t="s">
        <v>187</v>
      </c>
      <c r="I491" s="23"/>
      <c r="J491" s="31"/>
      <c r="K491" s="87"/>
    </row>
    <row r="492" spans="1:11" ht="12" customHeight="1" x14ac:dyDescent="0.2">
      <c r="A492" s="6" t="s">
        <v>68</v>
      </c>
      <c r="B492" s="149"/>
      <c r="C492" s="178"/>
      <c r="D492" s="23"/>
      <c r="E492" s="148"/>
      <c r="F492" s="148" t="s">
        <v>188</v>
      </c>
      <c r="G492" s="148"/>
      <c r="H492" s="148" t="s">
        <v>237</v>
      </c>
      <c r="I492" s="33"/>
      <c r="J492" s="31"/>
      <c r="K492" s="88"/>
    </row>
    <row r="493" spans="1:11" ht="12" customHeight="1" x14ac:dyDescent="0.2"/>
    <row r="494" spans="1:11" ht="12" customHeight="1" x14ac:dyDescent="0.2">
      <c r="A494" s="5">
        <f>A462+1</f>
        <v>3</v>
      </c>
      <c r="B494" s="37" t="s">
        <v>46</v>
      </c>
      <c r="C494" s="479">
        <f>C462+7</f>
        <v>44963</v>
      </c>
      <c r="D494" s="480"/>
      <c r="E494" s="480">
        <f>C494+4</f>
        <v>44967</v>
      </c>
      <c r="F494" s="481"/>
    </row>
    <row r="495" spans="1:11" x14ac:dyDescent="0.2">
      <c r="A495" s="477" t="s">
        <v>48</v>
      </c>
      <c r="B495" s="11" t="s">
        <v>49</v>
      </c>
      <c r="C495" s="12"/>
      <c r="D495" s="11" t="s">
        <v>50</v>
      </c>
      <c r="E495" s="12"/>
      <c r="F495" s="11" t="s">
        <v>51</v>
      </c>
      <c r="G495" s="12"/>
      <c r="H495" s="11" t="s">
        <v>52</v>
      </c>
      <c r="I495" s="12"/>
      <c r="J495" s="11" t="s">
        <v>53</v>
      </c>
      <c r="K495" s="12"/>
    </row>
    <row r="496" spans="1:11" ht="12" customHeight="1" x14ac:dyDescent="0.2">
      <c r="A496" s="478"/>
      <c r="B496" s="17">
        <f>C494</f>
        <v>44963</v>
      </c>
      <c r="C496" s="18" t="s">
        <v>54</v>
      </c>
      <c r="D496" s="17">
        <f>B496+1</f>
        <v>44964</v>
      </c>
      <c r="E496" s="18" t="s">
        <v>54</v>
      </c>
      <c r="F496" s="17">
        <f>B496+2</f>
        <v>44965</v>
      </c>
      <c r="G496" s="18" t="s">
        <v>54</v>
      </c>
      <c r="H496" s="17">
        <f>B496+3</f>
        <v>44966</v>
      </c>
      <c r="I496" s="18" t="s">
        <v>54</v>
      </c>
      <c r="J496" s="89">
        <f>B496+4</f>
        <v>44967</v>
      </c>
      <c r="K496" s="90" t="s">
        <v>54</v>
      </c>
    </row>
    <row r="497" spans="1:11" ht="12" customHeight="1" x14ac:dyDescent="0.2">
      <c r="A497" s="127">
        <v>0.9</v>
      </c>
      <c r="B497" s="144" t="s">
        <v>157</v>
      </c>
      <c r="C497" s="144" t="s">
        <v>62</v>
      </c>
      <c r="D497" s="144" t="s">
        <v>157</v>
      </c>
      <c r="E497" s="144" t="s">
        <v>62</v>
      </c>
      <c r="F497" s="143" t="s">
        <v>156</v>
      </c>
      <c r="G497" s="143" t="s">
        <v>62</v>
      </c>
      <c r="H497" s="143" t="s">
        <v>156</v>
      </c>
      <c r="I497" s="143" t="s">
        <v>62</v>
      </c>
      <c r="J497" s="157" t="s">
        <v>174</v>
      </c>
      <c r="K497" s="157" t="s">
        <v>62</v>
      </c>
    </row>
    <row r="498" spans="1:11" ht="12" customHeight="1" x14ac:dyDescent="0.2">
      <c r="A498" s="127">
        <v>0.90909090909090906</v>
      </c>
      <c r="B498" s="146" t="s">
        <v>159</v>
      </c>
      <c r="C498" s="146" t="s">
        <v>62</v>
      </c>
      <c r="D498" s="146" t="s">
        <v>159</v>
      </c>
      <c r="E498" s="146" t="s">
        <v>62</v>
      </c>
      <c r="F498" s="145" t="s">
        <v>158</v>
      </c>
      <c r="G498" s="145" t="s">
        <v>62</v>
      </c>
      <c r="H498" s="145" t="s">
        <v>158</v>
      </c>
      <c r="I498" s="145" t="s">
        <v>62</v>
      </c>
      <c r="J498" s="157" t="s">
        <v>174</v>
      </c>
      <c r="K498" s="157" t="s">
        <v>62</v>
      </c>
    </row>
    <row r="499" spans="1:11" ht="12" customHeight="1" x14ac:dyDescent="0.2">
      <c r="A499" s="127">
        <v>0.91666666666666663</v>
      </c>
      <c r="B499" s="148" t="s">
        <v>161</v>
      </c>
      <c r="C499" s="148" t="s">
        <v>62</v>
      </c>
      <c r="D499" s="148" t="s">
        <v>161</v>
      </c>
      <c r="E499" s="148" t="s">
        <v>62</v>
      </c>
      <c r="F499" s="147" t="s">
        <v>160</v>
      </c>
      <c r="G499" s="147" t="s">
        <v>62</v>
      </c>
      <c r="H499" s="147" t="s">
        <v>160</v>
      </c>
      <c r="I499" s="147" t="s">
        <v>62</v>
      </c>
      <c r="J499" s="148"/>
      <c r="K499" s="148"/>
    </row>
    <row r="500" spans="1:11" ht="12" customHeight="1" x14ac:dyDescent="0.2">
      <c r="A500" s="127">
        <v>0.92307692307692313</v>
      </c>
      <c r="B500" s="145" t="s">
        <v>163</v>
      </c>
      <c r="C500" s="145" t="s">
        <v>62</v>
      </c>
      <c r="D500" s="147" t="s">
        <v>176</v>
      </c>
      <c r="E500" s="147" t="s">
        <v>62</v>
      </c>
      <c r="F500" s="149" t="s">
        <v>162</v>
      </c>
      <c r="G500" s="149" t="s">
        <v>62</v>
      </c>
      <c r="H500" s="149" t="s">
        <v>162</v>
      </c>
      <c r="I500" s="149" t="s">
        <v>62</v>
      </c>
      <c r="J500" s="148"/>
      <c r="K500" s="148"/>
    </row>
    <row r="501" spans="1:11" ht="12" customHeight="1" x14ac:dyDescent="0.2">
      <c r="A501" s="127">
        <v>0.9285714285714286</v>
      </c>
      <c r="B501" s="145"/>
      <c r="C501" s="145"/>
      <c r="D501" s="149" t="s">
        <v>177</v>
      </c>
      <c r="E501" s="149" t="s">
        <v>62</v>
      </c>
      <c r="F501" s="121"/>
      <c r="H501" s="150" t="s">
        <v>164</v>
      </c>
      <c r="I501" s="150" t="s">
        <v>62</v>
      </c>
      <c r="J501" s="123"/>
      <c r="K501" s="120"/>
    </row>
    <row r="502" spans="1:11" ht="12" customHeight="1" x14ac:dyDescent="0.2">
      <c r="A502" s="128" t="s">
        <v>165</v>
      </c>
      <c r="B502" s="143"/>
      <c r="C502" s="143"/>
      <c r="D502" s="143"/>
      <c r="E502" s="143"/>
      <c r="F502" s="121"/>
      <c r="G502" s="121"/>
      <c r="H502" s="121"/>
      <c r="I502" s="121"/>
      <c r="J502" s="143" t="s">
        <v>166</v>
      </c>
      <c r="K502" s="143" t="s">
        <v>167</v>
      </c>
    </row>
    <row r="503" spans="1:11" ht="12" customHeight="1" x14ac:dyDescent="0.2">
      <c r="A503" s="128"/>
      <c r="B503" s="129"/>
      <c r="C503" s="129"/>
      <c r="D503" s="121"/>
      <c r="E503" s="121"/>
      <c r="F503" s="121"/>
      <c r="G503" s="121"/>
      <c r="H503" s="121"/>
      <c r="I503" s="121"/>
      <c r="J503" s="123"/>
      <c r="K503" s="120"/>
    </row>
    <row r="504" spans="1:11" ht="12" customHeight="1" x14ac:dyDescent="0.2">
      <c r="A504" s="127">
        <v>0.9</v>
      </c>
      <c r="B504" s="52"/>
      <c r="C504" s="52"/>
      <c r="D504" s="52"/>
      <c r="E504" s="52"/>
      <c r="F504" s="52"/>
      <c r="G504" s="52"/>
      <c r="H504" s="52"/>
      <c r="I504" s="52"/>
      <c r="J504" s="52"/>
      <c r="K504" s="52"/>
    </row>
    <row r="505" spans="1:11" ht="12" customHeight="1" x14ac:dyDescent="0.2">
      <c r="A505" s="127">
        <v>0.90909090909090906</v>
      </c>
      <c r="B505" s="152" t="s">
        <v>169</v>
      </c>
      <c r="C505" s="152" t="s">
        <v>57</v>
      </c>
      <c r="D505" s="152" t="s">
        <v>169</v>
      </c>
      <c r="E505" s="152" t="s">
        <v>57</v>
      </c>
      <c r="F505" s="143"/>
      <c r="G505" s="143"/>
      <c r="H505" s="124"/>
      <c r="I505" s="124"/>
      <c r="J505" s="123"/>
      <c r="K505" s="120"/>
    </row>
    <row r="506" spans="1:11" ht="12" customHeight="1" x14ac:dyDescent="0.2">
      <c r="A506" s="127">
        <v>0.91666666666666663</v>
      </c>
      <c r="B506" s="252" t="s">
        <v>168</v>
      </c>
      <c r="C506" s="252" t="s">
        <v>57</v>
      </c>
      <c r="D506" s="252" t="s">
        <v>168</v>
      </c>
      <c r="E506" s="252" t="s">
        <v>57</v>
      </c>
      <c r="F506" s="253"/>
      <c r="G506" s="253"/>
      <c r="H506" s="253"/>
      <c r="I506" s="253"/>
      <c r="J506" s="254"/>
      <c r="K506" s="254"/>
    </row>
    <row r="507" spans="1:11" ht="12" customHeight="1" x14ac:dyDescent="0.2">
      <c r="A507" s="127">
        <v>0.84615384615384615</v>
      </c>
      <c r="B507" s="152"/>
      <c r="C507" s="152"/>
      <c r="D507" s="152"/>
      <c r="E507" s="152"/>
      <c r="F507" s="143"/>
      <c r="G507" s="143"/>
      <c r="H507" s="124"/>
      <c r="I507" s="124"/>
      <c r="J507" s="143" t="s">
        <v>170</v>
      </c>
      <c r="K507" s="143" t="s">
        <v>167</v>
      </c>
    </row>
    <row r="508" spans="1:11" ht="12" customHeight="1" x14ac:dyDescent="0.2">
      <c r="A508" s="127">
        <v>0.91666666666666663</v>
      </c>
      <c r="B508" s="153"/>
      <c r="C508" s="153"/>
      <c r="D508" s="153" t="s">
        <v>172</v>
      </c>
      <c r="E508" s="153" t="s">
        <v>57</v>
      </c>
      <c r="F508" s="152"/>
      <c r="G508" s="152"/>
      <c r="H508" s="252" t="s">
        <v>251</v>
      </c>
      <c r="I508" s="252" t="s">
        <v>57</v>
      </c>
      <c r="J508" s="123"/>
      <c r="K508" s="120"/>
    </row>
    <row r="509" spans="1:11" ht="12" customHeight="1" x14ac:dyDescent="0.2">
      <c r="A509" s="127">
        <v>0.92307692307692313</v>
      </c>
      <c r="B509" s="153"/>
      <c r="C509" s="153"/>
      <c r="D509" s="153"/>
      <c r="E509" s="153"/>
      <c r="F509" s="153" t="s">
        <v>171</v>
      </c>
      <c r="G509" s="153" t="s">
        <v>57</v>
      </c>
      <c r="H509" s="153" t="s">
        <v>171</v>
      </c>
      <c r="I509" s="153" t="s">
        <v>57</v>
      </c>
      <c r="J509" s="120"/>
      <c r="K509" s="120"/>
    </row>
    <row r="510" spans="1:11" ht="12" customHeight="1" x14ac:dyDescent="0.2">
      <c r="A510" s="127">
        <v>0.9285714285714286</v>
      </c>
      <c r="B510" s="118"/>
      <c r="C510" s="118"/>
      <c r="D510" s="251" t="s">
        <v>252</v>
      </c>
      <c r="E510" s="251" t="s">
        <v>57</v>
      </c>
      <c r="F510" s="159" t="s">
        <v>178</v>
      </c>
      <c r="G510" s="159" t="s">
        <v>57</v>
      </c>
      <c r="H510" s="154" t="s">
        <v>173</v>
      </c>
      <c r="I510" s="154" t="s">
        <v>57</v>
      </c>
      <c r="J510" s="20"/>
      <c r="K510" s="20"/>
    </row>
    <row r="511" spans="1:11" ht="12" customHeight="1" x14ac:dyDescent="0.2">
      <c r="A511" s="24"/>
    </row>
    <row r="512" spans="1:11" ht="12" customHeight="1" x14ac:dyDescent="0.2">
      <c r="A512" s="477" t="s">
        <v>48</v>
      </c>
      <c r="B512" s="11" t="s">
        <v>49</v>
      </c>
      <c r="C512" s="12"/>
      <c r="D512" s="11" t="s">
        <v>50</v>
      </c>
      <c r="E512" s="12"/>
      <c r="F512" s="11" t="s">
        <v>51</v>
      </c>
      <c r="G512" s="12"/>
      <c r="H512" s="11" t="s">
        <v>52</v>
      </c>
      <c r="I512" s="12"/>
      <c r="J512" s="11" t="s">
        <v>53</v>
      </c>
      <c r="K512" s="12"/>
    </row>
    <row r="513" spans="1:11" ht="12" customHeight="1" x14ac:dyDescent="0.2">
      <c r="A513" s="478"/>
      <c r="B513" s="17">
        <f>B496</f>
        <v>44963</v>
      </c>
      <c r="C513" s="18" t="s">
        <v>54</v>
      </c>
      <c r="D513" s="17">
        <f>B513+1</f>
        <v>44964</v>
      </c>
      <c r="E513" s="18" t="s">
        <v>54</v>
      </c>
      <c r="F513" s="17">
        <f>B513+2</f>
        <v>44965</v>
      </c>
      <c r="G513" s="18" t="s">
        <v>54</v>
      </c>
      <c r="H513" s="17">
        <f>B513+3</f>
        <v>44966</v>
      </c>
      <c r="I513" s="18" t="s">
        <v>54</v>
      </c>
      <c r="J513" s="17">
        <f>B513+4</f>
        <v>44967</v>
      </c>
      <c r="K513" s="18" t="s">
        <v>54</v>
      </c>
    </row>
    <row r="514" spans="1:11" ht="12" customHeight="1" x14ac:dyDescent="0.2">
      <c r="A514" s="6" t="s">
        <v>66</v>
      </c>
      <c r="B514" s="152" t="s">
        <v>179</v>
      </c>
      <c r="C514" s="152"/>
      <c r="D514" s="152" t="s">
        <v>179</v>
      </c>
      <c r="E514" s="152"/>
      <c r="F514" s="152" t="s">
        <v>189</v>
      </c>
      <c r="G514" s="152"/>
      <c r="H514" s="152" t="s">
        <v>189</v>
      </c>
      <c r="I514" s="152"/>
      <c r="J514" s="152" t="s">
        <v>189</v>
      </c>
      <c r="K514" s="86"/>
    </row>
    <row r="515" spans="1:11" ht="12" customHeight="1" x14ac:dyDescent="0.2">
      <c r="A515" s="6" t="s">
        <v>68</v>
      </c>
      <c r="B515" s="152" t="s">
        <v>180</v>
      </c>
      <c r="C515" s="152"/>
      <c r="D515" s="152" t="s">
        <v>180</v>
      </c>
      <c r="E515" s="152"/>
      <c r="F515" s="152" t="s">
        <v>190</v>
      </c>
      <c r="G515" s="152"/>
      <c r="H515" s="152" t="s">
        <v>190</v>
      </c>
      <c r="I515" s="152"/>
      <c r="J515" s="152" t="s">
        <v>190</v>
      </c>
      <c r="K515" s="85"/>
    </row>
    <row r="516" spans="1:11" ht="12" customHeight="1" x14ac:dyDescent="0.2">
      <c r="A516" s="6"/>
      <c r="B516" s="152"/>
      <c r="C516" s="152"/>
      <c r="D516" s="152"/>
      <c r="E516" s="152"/>
      <c r="F516" s="152"/>
      <c r="G516" s="152"/>
      <c r="H516" s="152"/>
      <c r="I516" s="152"/>
      <c r="J516" s="152"/>
      <c r="K516" s="85"/>
    </row>
    <row r="517" spans="1:11" ht="12" customHeight="1" x14ac:dyDescent="0.2">
      <c r="A517" s="6" t="s">
        <v>66</v>
      </c>
      <c r="B517" s="151" t="s">
        <v>181</v>
      </c>
      <c r="C517" s="151"/>
      <c r="D517" s="151" t="s">
        <v>181</v>
      </c>
      <c r="E517" s="151"/>
      <c r="F517" s="151" t="s">
        <v>191</v>
      </c>
      <c r="G517" s="151"/>
      <c r="H517" s="151" t="s">
        <v>191</v>
      </c>
      <c r="I517" s="151"/>
      <c r="J517" s="151" t="s">
        <v>191</v>
      </c>
      <c r="K517" s="86"/>
    </row>
    <row r="518" spans="1:11" ht="12" customHeight="1" x14ac:dyDescent="0.2">
      <c r="A518" s="6" t="s">
        <v>68</v>
      </c>
      <c r="B518" s="151" t="s">
        <v>182</v>
      </c>
      <c r="C518" s="151"/>
      <c r="D518" s="151" t="s">
        <v>182</v>
      </c>
      <c r="E518" s="151"/>
      <c r="F518" s="151" t="s">
        <v>192</v>
      </c>
      <c r="G518" s="151"/>
      <c r="H518" s="151" t="s">
        <v>192</v>
      </c>
      <c r="I518" s="151"/>
      <c r="J518" s="151" t="s">
        <v>192</v>
      </c>
      <c r="K518" s="46"/>
    </row>
    <row r="519" spans="1:11" ht="12" customHeight="1" x14ac:dyDescent="0.2">
      <c r="A519" s="23"/>
      <c r="B519" s="32"/>
      <c r="C519" s="32"/>
      <c r="D519" s="23"/>
      <c r="E519" s="23"/>
      <c r="F519" s="23"/>
      <c r="G519" s="23"/>
      <c r="H519" s="23"/>
      <c r="I519" s="23"/>
      <c r="J519" s="31"/>
      <c r="K519" s="21"/>
    </row>
    <row r="520" spans="1:11" ht="12" customHeight="1" x14ac:dyDescent="0.2">
      <c r="A520" s="6" t="s">
        <v>66</v>
      </c>
      <c r="B520" s="145" t="s">
        <v>183</v>
      </c>
      <c r="C520" s="145"/>
      <c r="D520" s="145" t="s">
        <v>184</v>
      </c>
      <c r="E520" s="148"/>
      <c r="F520" s="150"/>
      <c r="G520" s="150"/>
      <c r="H520" s="148"/>
      <c r="I520" s="29"/>
      <c r="J520" s="31"/>
      <c r="K520" s="31"/>
    </row>
    <row r="521" spans="1:11" ht="12" customHeight="1" x14ac:dyDescent="0.2">
      <c r="A521" s="6" t="s">
        <v>68</v>
      </c>
      <c r="B521" s="145" t="s">
        <v>185</v>
      </c>
      <c r="C521" s="145"/>
      <c r="D521" s="148"/>
      <c r="E521" s="148"/>
      <c r="F521" s="150"/>
      <c r="G521" s="150"/>
      <c r="H521" s="148"/>
      <c r="I521" s="30"/>
      <c r="J521" s="31"/>
      <c r="K521" s="87"/>
    </row>
    <row r="522" spans="1:11" ht="12" customHeight="1" x14ac:dyDescent="0.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</row>
    <row r="523" spans="1:11" ht="12" customHeight="1" x14ac:dyDescent="0.2">
      <c r="A523" s="6" t="s">
        <v>66</v>
      </c>
      <c r="B523" s="148"/>
      <c r="C523" s="148"/>
      <c r="D523" s="148"/>
      <c r="E523" s="148"/>
      <c r="F523" s="148" t="s">
        <v>186</v>
      </c>
      <c r="G523" s="148"/>
      <c r="H523" s="148" t="s">
        <v>187</v>
      </c>
      <c r="I523" s="23"/>
      <c r="J523" s="31"/>
      <c r="K523" s="87"/>
    </row>
    <row r="524" spans="1:11" ht="12" customHeight="1" x14ac:dyDescent="0.2">
      <c r="A524" s="6" t="s">
        <v>68</v>
      </c>
      <c r="B524" s="148"/>
      <c r="C524" s="148"/>
      <c r="D524" s="148"/>
      <c r="E524" s="148"/>
      <c r="F524" s="148" t="s">
        <v>188</v>
      </c>
      <c r="G524" s="148"/>
      <c r="H524" s="148" t="s">
        <v>237</v>
      </c>
      <c r="I524" s="33"/>
      <c r="J524" s="31"/>
      <c r="K524" s="88"/>
    </row>
    <row r="526" spans="1:11" ht="12" customHeight="1" x14ac:dyDescent="0.2">
      <c r="A526" s="5">
        <f>A494+1</f>
        <v>4</v>
      </c>
      <c r="B526" s="37" t="s">
        <v>46</v>
      </c>
      <c r="C526" s="479">
        <f>C494+7</f>
        <v>44970</v>
      </c>
      <c r="D526" s="480"/>
      <c r="E526" s="480">
        <f>C526+4</f>
        <v>44974</v>
      </c>
      <c r="F526" s="481"/>
    </row>
    <row r="527" spans="1:11" x14ac:dyDescent="0.2">
      <c r="A527" s="542" t="s">
        <v>48</v>
      </c>
      <c r="B527" s="161" t="s">
        <v>49</v>
      </c>
      <c r="C527" s="162"/>
      <c r="D527" s="161" t="s">
        <v>50</v>
      </c>
      <c r="E527" s="162"/>
      <c r="F527" s="161" t="s">
        <v>51</v>
      </c>
      <c r="G527" s="162"/>
      <c r="H527" s="161" t="s">
        <v>52</v>
      </c>
      <c r="I527" s="162"/>
      <c r="J527" s="161" t="s">
        <v>53</v>
      </c>
      <c r="K527" s="162"/>
    </row>
    <row r="528" spans="1:11" ht="12" customHeight="1" x14ac:dyDescent="0.2">
      <c r="A528" s="542"/>
      <c r="B528" s="162">
        <f>C526</f>
        <v>44970</v>
      </c>
      <c r="C528" s="161" t="s">
        <v>54</v>
      </c>
      <c r="D528" s="162">
        <f>B528+1</f>
        <v>44971</v>
      </c>
      <c r="E528" s="161" t="s">
        <v>54</v>
      </c>
      <c r="F528" s="162">
        <f>B528+2</f>
        <v>44972</v>
      </c>
      <c r="G528" s="161" t="s">
        <v>54</v>
      </c>
      <c r="H528" s="162">
        <f>B528+3</f>
        <v>44973</v>
      </c>
      <c r="I528" s="161" t="s">
        <v>54</v>
      </c>
      <c r="J528" s="162">
        <f>B528+4</f>
        <v>44974</v>
      </c>
      <c r="K528" s="161" t="s">
        <v>54</v>
      </c>
    </row>
    <row r="529" spans="1:11" ht="12" customHeight="1" x14ac:dyDescent="0.2">
      <c r="A529" s="127">
        <v>0.9</v>
      </c>
      <c r="B529" s="144" t="s">
        <v>157</v>
      </c>
      <c r="C529" s="144" t="s">
        <v>62</v>
      </c>
      <c r="D529" s="144" t="s">
        <v>157</v>
      </c>
      <c r="E529" s="144" t="s">
        <v>62</v>
      </c>
      <c r="F529" s="143" t="s">
        <v>156</v>
      </c>
      <c r="G529" s="143" t="s">
        <v>62</v>
      </c>
      <c r="H529" s="143" t="s">
        <v>156</v>
      </c>
      <c r="I529" s="143" t="s">
        <v>62</v>
      </c>
      <c r="J529" s="157" t="s">
        <v>174</v>
      </c>
      <c r="K529" s="157" t="s">
        <v>62</v>
      </c>
    </row>
    <row r="530" spans="1:11" ht="12" customHeight="1" x14ac:dyDescent="0.2">
      <c r="A530" s="127">
        <v>0.90909090909090906</v>
      </c>
      <c r="B530" s="146" t="s">
        <v>159</v>
      </c>
      <c r="C530" s="146" t="s">
        <v>62</v>
      </c>
      <c r="D530" s="146" t="s">
        <v>159</v>
      </c>
      <c r="E530" s="146" t="s">
        <v>62</v>
      </c>
      <c r="F530" s="145" t="s">
        <v>158</v>
      </c>
      <c r="G530" s="145" t="s">
        <v>62</v>
      </c>
      <c r="H530" s="145" t="s">
        <v>158</v>
      </c>
      <c r="I530" s="145" t="s">
        <v>62</v>
      </c>
      <c r="J530" s="157" t="s">
        <v>174</v>
      </c>
      <c r="K530" s="157" t="s">
        <v>62</v>
      </c>
    </row>
    <row r="531" spans="1:11" ht="12" customHeight="1" x14ac:dyDescent="0.2">
      <c r="A531" s="127">
        <v>0.91666666666666663</v>
      </c>
      <c r="B531" s="148" t="s">
        <v>161</v>
      </c>
      <c r="C531" s="148" t="s">
        <v>62</v>
      </c>
      <c r="D531" s="148" t="s">
        <v>161</v>
      </c>
      <c r="E531" s="148" t="s">
        <v>62</v>
      </c>
      <c r="F531" s="147" t="s">
        <v>160</v>
      </c>
      <c r="G531" s="147" t="s">
        <v>62</v>
      </c>
      <c r="H531" s="147" t="s">
        <v>160</v>
      </c>
      <c r="I531" s="147" t="s">
        <v>62</v>
      </c>
      <c r="J531" s="148" t="s">
        <v>175</v>
      </c>
      <c r="K531" s="158" t="s">
        <v>62</v>
      </c>
    </row>
    <row r="532" spans="1:11" ht="12" customHeight="1" x14ac:dyDescent="0.2">
      <c r="A532" s="127">
        <v>0.92307692307692313</v>
      </c>
      <c r="B532" s="145" t="s">
        <v>163</v>
      </c>
      <c r="C532" s="145" t="s">
        <v>62</v>
      </c>
      <c r="D532" s="147" t="s">
        <v>176</v>
      </c>
      <c r="E532" s="147" t="s">
        <v>62</v>
      </c>
      <c r="F532" s="149" t="s">
        <v>162</v>
      </c>
      <c r="G532" s="149" t="s">
        <v>62</v>
      </c>
      <c r="H532" s="149" t="s">
        <v>162</v>
      </c>
      <c r="I532" s="149" t="s">
        <v>62</v>
      </c>
      <c r="J532" s="148" t="s">
        <v>175</v>
      </c>
      <c r="K532" s="158" t="s">
        <v>62</v>
      </c>
    </row>
    <row r="533" spans="1:11" ht="12" customHeight="1" x14ac:dyDescent="0.2">
      <c r="A533" s="127">
        <v>0.9285714285714286</v>
      </c>
      <c r="B533" s="145"/>
      <c r="C533" s="145"/>
      <c r="D533" s="149" t="s">
        <v>177</v>
      </c>
      <c r="E533" s="149" t="s">
        <v>62</v>
      </c>
      <c r="F533" s="117"/>
      <c r="G533" s="117"/>
      <c r="H533" s="150" t="s">
        <v>164</v>
      </c>
      <c r="I533" s="150" t="s">
        <v>62</v>
      </c>
      <c r="J533" s="123"/>
      <c r="K533" s="120"/>
    </row>
    <row r="534" spans="1:11" ht="12" customHeight="1" x14ac:dyDescent="0.2">
      <c r="A534" s="128" t="s">
        <v>165</v>
      </c>
      <c r="B534" s="143"/>
      <c r="C534" s="143"/>
      <c r="D534" s="143"/>
      <c r="E534" s="143"/>
      <c r="F534" s="121"/>
      <c r="G534" s="121"/>
      <c r="H534" s="121"/>
      <c r="I534" s="121"/>
      <c r="J534" s="143" t="s">
        <v>166</v>
      </c>
      <c r="K534" s="143" t="s">
        <v>167</v>
      </c>
    </row>
    <row r="535" spans="1:11" ht="12" customHeight="1" x14ac:dyDescent="0.2">
      <c r="A535" s="128"/>
      <c r="B535" s="129"/>
      <c r="C535" s="129"/>
      <c r="D535" s="121"/>
      <c r="E535" s="121"/>
      <c r="F535" s="121"/>
      <c r="G535" s="121"/>
      <c r="H535" s="121"/>
      <c r="I535" s="121"/>
      <c r="J535" s="123"/>
      <c r="K535" s="120"/>
    </row>
    <row r="536" spans="1:11" ht="12" customHeight="1" x14ac:dyDescent="0.2">
      <c r="A536" s="127">
        <v>0.9</v>
      </c>
      <c r="F536" s="117"/>
      <c r="G536" s="117"/>
      <c r="H536" s="117"/>
      <c r="I536" s="117"/>
      <c r="J536" s="123"/>
      <c r="K536" s="120"/>
    </row>
    <row r="537" spans="1:11" ht="12" customHeight="1" x14ac:dyDescent="0.2">
      <c r="A537" s="127">
        <v>0.90909090909090906</v>
      </c>
      <c r="B537" s="152" t="s">
        <v>169</v>
      </c>
      <c r="C537" s="152" t="s">
        <v>57</v>
      </c>
      <c r="D537" s="152" t="s">
        <v>169</v>
      </c>
      <c r="E537" s="152" t="s">
        <v>57</v>
      </c>
      <c r="F537" s="143"/>
      <c r="G537" s="143"/>
      <c r="H537" s="124"/>
      <c r="I537" s="124"/>
      <c r="J537" s="123"/>
      <c r="K537" s="120"/>
    </row>
    <row r="538" spans="1:11" ht="12" customHeight="1" x14ac:dyDescent="0.2">
      <c r="A538" s="127">
        <v>0.91666666666666663</v>
      </c>
      <c r="B538" s="252" t="s">
        <v>168</v>
      </c>
      <c r="C538" s="252" t="s">
        <v>57</v>
      </c>
      <c r="D538" s="252" t="s">
        <v>168</v>
      </c>
      <c r="E538" s="252" t="s">
        <v>57</v>
      </c>
      <c r="F538" s="143"/>
      <c r="G538" s="143"/>
      <c r="H538" s="252" t="s">
        <v>251</v>
      </c>
      <c r="I538" s="252" t="s">
        <v>57</v>
      </c>
      <c r="J538" s="123"/>
      <c r="K538" s="120"/>
    </row>
    <row r="539" spans="1:11" ht="12" customHeight="1" x14ac:dyDescent="0.2">
      <c r="A539" s="127">
        <v>0.84615384615384615</v>
      </c>
      <c r="B539" s="152"/>
      <c r="C539" s="152"/>
      <c r="D539" s="152"/>
      <c r="E539" s="152"/>
      <c r="F539" s="143"/>
      <c r="G539" s="143"/>
      <c r="H539" s="124"/>
      <c r="I539" s="124"/>
      <c r="J539" s="143" t="s">
        <v>170</v>
      </c>
      <c r="K539" s="143" t="s">
        <v>167</v>
      </c>
    </row>
    <row r="540" spans="1:11" ht="12" customHeight="1" x14ac:dyDescent="0.2">
      <c r="A540" s="127">
        <v>0.91666666666666663</v>
      </c>
      <c r="B540" s="153"/>
      <c r="C540" s="153"/>
      <c r="D540" s="153" t="s">
        <v>172</v>
      </c>
      <c r="E540" s="153" t="s">
        <v>57</v>
      </c>
      <c r="F540" s="152"/>
      <c r="G540" s="152"/>
      <c r="H540" s="151"/>
      <c r="I540" s="151"/>
      <c r="J540" s="123"/>
      <c r="K540" s="120"/>
    </row>
    <row r="541" spans="1:11" ht="12" customHeight="1" x14ac:dyDescent="0.2">
      <c r="A541" s="127">
        <v>0.92307692307692313</v>
      </c>
      <c r="B541" s="153"/>
      <c r="C541" s="153"/>
      <c r="D541" s="153"/>
      <c r="E541" s="153"/>
      <c r="F541" s="153" t="s">
        <v>171</v>
      </c>
      <c r="G541" s="153" t="s">
        <v>57</v>
      </c>
      <c r="H541" s="153" t="s">
        <v>171</v>
      </c>
      <c r="I541" s="153" t="s">
        <v>57</v>
      </c>
      <c r="J541" s="120"/>
      <c r="K541" s="120"/>
    </row>
    <row r="542" spans="1:11" ht="12" customHeight="1" x14ac:dyDescent="0.2">
      <c r="A542" s="127">
        <v>0.9285714285714286</v>
      </c>
      <c r="B542" s="118"/>
      <c r="C542" s="118"/>
      <c r="D542" s="251" t="s">
        <v>252</v>
      </c>
      <c r="E542" s="251" t="s">
        <v>57</v>
      </c>
      <c r="F542" s="159" t="s">
        <v>178</v>
      </c>
      <c r="G542" s="159" t="s">
        <v>57</v>
      </c>
      <c r="H542" s="154" t="s">
        <v>173</v>
      </c>
      <c r="I542" s="154" t="s">
        <v>57</v>
      </c>
      <c r="J542" s="20"/>
      <c r="K542" s="20"/>
    </row>
    <row r="543" spans="1:11" ht="12" customHeight="1" x14ac:dyDescent="0.2">
      <c r="A543" s="163"/>
      <c r="B543" s="164"/>
      <c r="C543" s="165"/>
      <c r="D543" s="166"/>
      <c r="E543" s="167"/>
      <c r="F543" s="168"/>
      <c r="G543" s="169"/>
      <c r="H543" s="170"/>
      <c r="I543" s="171"/>
      <c r="J543" s="172"/>
      <c r="K543" s="173"/>
    </row>
    <row r="544" spans="1:11" ht="12" customHeight="1" x14ac:dyDescent="0.2">
      <c r="A544" s="477" t="s">
        <v>48</v>
      </c>
      <c r="B544" s="11" t="s">
        <v>49</v>
      </c>
      <c r="C544" s="12"/>
      <c r="D544" s="11" t="s">
        <v>50</v>
      </c>
      <c r="E544" s="12"/>
      <c r="F544" s="11" t="s">
        <v>51</v>
      </c>
      <c r="G544" s="12"/>
      <c r="H544" s="11" t="s">
        <v>52</v>
      </c>
      <c r="I544" s="12"/>
      <c r="J544" s="11" t="s">
        <v>53</v>
      </c>
      <c r="K544" s="12"/>
    </row>
    <row r="545" spans="1:11" ht="12" customHeight="1" x14ac:dyDescent="0.2">
      <c r="A545" s="478"/>
      <c r="B545" s="17">
        <f>B528</f>
        <v>44970</v>
      </c>
      <c r="C545" s="18" t="s">
        <v>54</v>
      </c>
      <c r="D545" s="17">
        <f>B545+1</f>
        <v>44971</v>
      </c>
      <c r="E545" s="18" t="s">
        <v>54</v>
      </c>
      <c r="F545" s="17">
        <f>B545+2</f>
        <v>44972</v>
      </c>
      <c r="G545" s="18" t="s">
        <v>54</v>
      </c>
      <c r="H545" s="17">
        <f>B545+3</f>
        <v>44973</v>
      </c>
      <c r="I545" s="18" t="s">
        <v>54</v>
      </c>
      <c r="J545" s="17">
        <f>B545+4</f>
        <v>44974</v>
      </c>
      <c r="K545" s="18" t="s">
        <v>54</v>
      </c>
    </row>
    <row r="546" spans="1:11" ht="12" customHeight="1" x14ac:dyDescent="0.2">
      <c r="A546" s="6" t="s">
        <v>66</v>
      </c>
      <c r="B546" s="152" t="s">
        <v>189</v>
      </c>
      <c r="C546" s="152"/>
      <c r="D546" s="152" t="s">
        <v>189</v>
      </c>
      <c r="E546" s="152"/>
      <c r="F546" s="152" t="s">
        <v>189</v>
      </c>
      <c r="G546" s="150"/>
      <c r="H546" s="152" t="s">
        <v>189</v>
      </c>
      <c r="I546" s="157"/>
      <c r="J546" s="157"/>
      <c r="K546" s="31"/>
    </row>
    <row r="547" spans="1:11" ht="12" customHeight="1" x14ac:dyDescent="0.2">
      <c r="A547" s="6" t="s">
        <v>68</v>
      </c>
      <c r="B547" s="152" t="s">
        <v>190</v>
      </c>
      <c r="C547" s="152"/>
      <c r="D547" s="152" t="s">
        <v>190</v>
      </c>
      <c r="E547" s="152"/>
      <c r="F547" s="152" t="s">
        <v>190</v>
      </c>
      <c r="G547" s="150"/>
      <c r="H547" s="152" t="s">
        <v>190</v>
      </c>
      <c r="I547" s="157"/>
      <c r="J547" s="157"/>
      <c r="K547" s="31"/>
    </row>
    <row r="548" spans="1:11" ht="12" customHeight="1" x14ac:dyDescent="0.2">
      <c r="A548" s="6"/>
      <c r="B548" s="152"/>
      <c r="C548" s="152"/>
      <c r="D548" s="152"/>
      <c r="E548" s="152"/>
      <c r="F548" s="152"/>
      <c r="G548" s="150"/>
      <c r="H548" s="152"/>
      <c r="I548" s="157"/>
      <c r="J548" s="157"/>
      <c r="K548" s="31"/>
    </row>
    <row r="549" spans="1:11" ht="12" customHeight="1" x14ac:dyDescent="0.2">
      <c r="A549" s="6" t="s">
        <v>66</v>
      </c>
      <c r="B549" s="151" t="s">
        <v>191</v>
      </c>
      <c r="C549" s="151"/>
      <c r="D549" s="151" t="s">
        <v>191</v>
      </c>
      <c r="E549" s="151"/>
      <c r="F549" s="151" t="s">
        <v>191</v>
      </c>
      <c r="G549" s="148"/>
      <c r="H549" s="151" t="s">
        <v>191</v>
      </c>
      <c r="I549" s="33"/>
      <c r="J549" s="31"/>
      <c r="K549" s="31"/>
    </row>
    <row r="550" spans="1:11" ht="12" customHeight="1" x14ac:dyDescent="0.2">
      <c r="A550" s="6" t="s">
        <v>68</v>
      </c>
      <c r="B550" s="151" t="s">
        <v>192</v>
      </c>
      <c r="C550" s="151"/>
      <c r="D550" s="151" t="s">
        <v>192</v>
      </c>
      <c r="E550" s="151"/>
      <c r="F550" s="151" t="s">
        <v>192</v>
      </c>
      <c r="G550" s="148"/>
      <c r="H550" s="151" t="s">
        <v>192</v>
      </c>
      <c r="I550" s="23"/>
      <c r="J550" s="31"/>
      <c r="K550" s="31"/>
    </row>
    <row r="551" spans="1:11" ht="12" customHeight="1" x14ac:dyDescent="0.2">
      <c r="A551" s="28"/>
      <c r="B551" s="21"/>
      <c r="C551" s="21"/>
      <c r="D551" s="21"/>
      <c r="E551" s="21"/>
      <c r="F551" s="21"/>
      <c r="G551" s="21"/>
      <c r="H551" s="21"/>
      <c r="I551" s="21"/>
      <c r="J551" s="21"/>
      <c r="K551" s="21"/>
    </row>
    <row r="552" spans="1:11" ht="12" customHeight="1" x14ac:dyDescent="0.2">
      <c r="A552" s="6" t="s">
        <v>66</v>
      </c>
      <c r="B552" s="145" t="s">
        <v>183</v>
      </c>
      <c r="C552" s="145"/>
      <c r="D552" s="145" t="s">
        <v>184</v>
      </c>
      <c r="E552" s="148"/>
      <c r="F552" s="150"/>
      <c r="G552" s="150"/>
      <c r="H552" s="157" t="s">
        <v>193</v>
      </c>
      <c r="I552" s="157"/>
      <c r="J552" s="157" t="s">
        <v>193</v>
      </c>
      <c r="K552" s="31"/>
    </row>
    <row r="553" spans="1:11" ht="12" customHeight="1" x14ac:dyDescent="0.2">
      <c r="A553" s="6" t="s">
        <v>68</v>
      </c>
      <c r="B553" s="145" t="s">
        <v>185</v>
      </c>
      <c r="C553" s="145"/>
      <c r="D553" s="148"/>
      <c r="E553" s="148"/>
      <c r="F553" s="150"/>
      <c r="G553" s="150"/>
      <c r="H553" s="157"/>
      <c r="I553" s="157"/>
      <c r="J553" s="157"/>
      <c r="K553" s="87"/>
    </row>
    <row r="554" spans="1:11" ht="12" customHeight="1" x14ac:dyDescent="0.2">
      <c r="A554" s="6"/>
      <c r="B554" s="145"/>
      <c r="C554" s="145"/>
      <c r="D554" s="148"/>
      <c r="E554" s="148"/>
      <c r="F554" s="150"/>
      <c r="G554" s="150"/>
      <c r="H554" s="157"/>
      <c r="I554" s="157"/>
      <c r="J554" s="157"/>
      <c r="K554" s="87"/>
    </row>
    <row r="555" spans="1:11" ht="12" customHeight="1" x14ac:dyDescent="0.2">
      <c r="A555" s="6" t="s">
        <v>66</v>
      </c>
      <c r="B555" s="145"/>
      <c r="C555" s="145"/>
      <c r="D555" s="148" t="s">
        <v>237</v>
      </c>
      <c r="E555" s="148"/>
      <c r="F555" s="148" t="s">
        <v>186</v>
      </c>
      <c r="G555" s="148"/>
      <c r="H555" s="148"/>
      <c r="I555" s="33"/>
      <c r="J555" s="31"/>
      <c r="K555" s="87"/>
    </row>
    <row r="556" spans="1:11" ht="12" customHeight="1" x14ac:dyDescent="0.2">
      <c r="A556" s="6" t="s">
        <v>68</v>
      </c>
      <c r="B556" s="145"/>
      <c r="C556" s="145"/>
      <c r="D556" s="148" t="s">
        <v>187</v>
      </c>
      <c r="E556" s="148"/>
      <c r="F556" s="148" t="s">
        <v>188</v>
      </c>
      <c r="G556" s="148"/>
      <c r="H556" s="148"/>
      <c r="I556" s="23"/>
      <c r="J556" s="31"/>
      <c r="K556" s="88"/>
    </row>
    <row r="557" spans="1:11" ht="12" customHeight="1" x14ac:dyDescent="0.25">
      <c r="A557" s="28"/>
      <c r="B557" s="155"/>
      <c r="C557" s="174"/>
      <c r="D557" s="155"/>
      <c r="E557" s="174"/>
      <c r="F557" s="155"/>
      <c r="G557" s="174"/>
      <c r="H557" s="155"/>
      <c r="I557" s="174"/>
      <c r="J557" s="155"/>
      <c r="K557" s="45"/>
    </row>
    <row r="558" spans="1:11" ht="12" customHeight="1" thickBot="1" x14ac:dyDescent="0.25">
      <c r="A558" s="28"/>
      <c r="B558" s="48"/>
      <c r="C558" s="48"/>
      <c r="D558" s="48"/>
      <c r="E558" s="48"/>
      <c r="F558" s="48"/>
      <c r="G558" s="48"/>
      <c r="H558" s="48"/>
      <c r="I558" s="48"/>
      <c r="J558" s="48"/>
      <c r="K558" s="48"/>
    </row>
    <row r="559" spans="1:11" ht="12" customHeight="1" x14ac:dyDescent="0.2"/>
    <row r="560" spans="1:11" ht="12" customHeight="1" x14ac:dyDescent="0.2">
      <c r="A560" s="5">
        <f>A526+1</f>
        <v>5</v>
      </c>
      <c r="B560" s="37" t="s">
        <v>46</v>
      </c>
      <c r="C560" s="479">
        <f>C526+7</f>
        <v>44977</v>
      </c>
      <c r="D560" s="480"/>
      <c r="E560" s="480">
        <f>C560+4</f>
        <v>44981</v>
      </c>
      <c r="F560" s="481"/>
    </row>
    <row r="561" spans="1:11" ht="12" customHeight="1" x14ac:dyDescent="0.2">
      <c r="A561" s="477" t="s">
        <v>48</v>
      </c>
      <c r="B561" s="11" t="s">
        <v>49</v>
      </c>
      <c r="C561" s="12"/>
      <c r="D561" s="11" t="s">
        <v>50</v>
      </c>
      <c r="E561" s="12"/>
      <c r="F561" s="11" t="s">
        <v>51</v>
      </c>
      <c r="G561" s="12"/>
      <c r="H561" s="11" t="s">
        <v>52</v>
      </c>
      <c r="I561" s="12"/>
      <c r="J561" s="11" t="s">
        <v>53</v>
      </c>
      <c r="K561" s="12"/>
    </row>
    <row r="562" spans="1:11" ht="12" customHeight="1" x14ac:dyDescent="0.2">
      <c r="A562" s="478"/>
      <c r="B562" s="17">
        <f>C560</f>
        <v>44977</v>
      </c>
      <c r="C562" s="18" t="s">
        <v>54</v>
      </c>
      <c r="D562" s="17">
        <f>B562+1</f>
        <v>44978</v>
      </c>
      <c r="E562" s="18" t="s">
        <v>54</v>
      </c>
      <c r="F562" s="17">
        <f>B562+2</f>
        <v>44979</v>
      </c>
      <c r="G562" s="18" t="s">
        <v>54</v>
      </c>
      <c r="H562" s="17">
        <f>B562+3</f>
        <v>44980</v>
      </c>
      <c r="I562" s="18" t="s">
        <v>54</v>
      </c>
      <c r="J562" s="17">
        <f>B562+4</f>
        <v>44981</v>
      </c>
      <c r="K562" s="18" t="s">
        <v>54</v>
      </c>
    </row>
    <row r="563" spans="1:11" ht="12" customHeight="1" x14ac:dyDescent="0.2">
      <c r="A563" s="127">
        <v>0.9</v>
      </c>
      <c r="B563" s="144" t="s">
        <v>157</v>
      </c>
      <c r="C563" s="144" t="s">
        <v>62</v>
      </c>
      <c r="D563" s="144" t="s">
        <v>157</v>
      </c>
      <c r="E563" s="144" t="s">
        <v>62</v>
      </c>
      <c r="F563" s="143" t="s">
        <v>156</v>
      </c>
      <c r="G563" s="143" t="s">
        <v>62</v>
      </c>
      <c r="H563" s="143" t="s">
        <v>156</v>
      </c>
      <c r="I563" s="143" t="s">
        <v>62</v>
      </c>
      <c r="J563" s="157" t="s">
        <v>174</v>
      </c>
      <c r="K563" s="157" t="s">
        <v>62</v>
      </c>
    </row>
    <row r="564" spans="1:11" ht="12" customHeight="1" x14ac:dyDescent="0.2">
      <c r="A564" s="127">
        <v>0.90909090909090906</v>
      </c>
      <c r="B564" s="146" t="s">
        <v>159</v>
      </c>
      <c r="C564" s="146" t="s">
        <v>62</v>
      </c>
      <c r="D564" s="146" t="s">
        <v>159</v>
      </c>
      <c r="E564" s="146" t="s">
        <v>62</v>
      </c>
      <c r="F564" s="145" t="s">
        <v>158</v>
      </c>
      <c r="G564" s="145" t="s">
        <v>62</v>
      </c>
      <c r="H564" s="145" t="s">
        <v>158</v>
      </c>
      <c r="I564" s="145" t="s">
        <v>62</v>
      </c>
      <c r="J564" s="157" t="s">
        <v>174</v>
      </c>
      <c r="K564" s="157" t="s">
        <v>62</v>
      </c>
    </row>
    <row r="565" spans="1:11" ht="12" customHeight="1" x14ac:dyDescent="0.2">
      <c r="A565" s="127">
        <v>0.91666666666666663</v>
      </c>
      <c r="B565" s="148" t="s">
        <v>161</v>
      </c>
      <c r="C565" s="148" t="s">
        <v>62</v>
      </c>
      <c r="D565" s="148" t="s">
        <v>161</v>
      </c>
      <c r="E565" s="148" t="s">
        <v>62</v>
      </c>
      <c r="F565" s="147" t="s">
        <v>160</v>
      </c>
      <c r="G565" s="147" t="s">
        <v>62</v>
      </c>
      <c r="H565" s="147" t="s">
        <v>160</v>
      </c>
      <c r="I565" s="147" t="s">
        <v>62</v>
      </c>
      <c r="J565" s="273" t="s">
        <v>175</v>
      </c>
      <c r="K565" s="158" t="s">
        <v>62</v>
      </c>
    </row>
    <row r="566" spans="1:11" x14ac:dyDescent="0.2">
      <c r="A566" s="127">
        <v>0.92307692307692313</v>
      </c>
      <c r="B566" s="145" t="s">
        <v>163</v>
      </c>
      <c r="C566" s="145" t="s">
        <v>62</v>
      </c>
      <c r="D566" s="147" t="s">
        <v>176</v>
      </c>
      <c r="E566" s="147" t="s">
        <v>62</v>
      </c>
      <c r="F566" s="149" t="s">
        <v>162</v>
      </c>
      <c r="G566" s="149" t="s">
        <v>62</v>
      </c>
      <c r="H566" s="149" t="s">
        <v>162</v>
      </c>
      <c r="I566" s="149" t="s">
        <v>62</v>
      </c>
      <c r="J566" s="148" t="s">
        <v>175</v>
      </c>
      <c r="K566" s="158" t="s">
        <v>62</v>
      </c>
    </row>
    <row r="567" spans="1:11" ht="12" customHeight="1" x14ac:dyDescent="0.2">
      <c r="A567" s="127">
        <v>0.9285714285714286</v>
      </c>
      <c r="B567" s="145"/>
      <c r="C567" s="145"/>
      <c r="D567" s="149" t="s">
        <v>177</v>
      </c>
      <c r="E567" s="149" t="s">
        <v>62</v>
      </c>
      <c r="F567" s="121"/>
      <c r="G567" s="121"/>
      <c r="H567" s="150" t="s">
        <v>164</v>
      </c>
      <c r="I567" s="150" t="s">
        <v>62</v>
      </c>
      <c r="J567" s="123"/>
      <c r="K567" s="120"/>
    </row>
    <row r="568" spans="1:11" ht="12" customHeight="1" x14ac:dyDescent="0.2">
      <c r="A568" s="128" t="s">
        <v>165</v>
      </c>
      <c r="B568" s="143"/>
      <c r="C568" s="143"/>
      <c r="D568" s="143"/>
      <c r="E568" s="143"/>
      <c r="F568" s="121"/>
      <c r="G568" s="121"/>
      <c r="H568" s="121"/>
      <c r="I568" s="121"/>
      <c r="J568" s="143" t="s">
        <v>166</v>
      </c>
      <c r="K568" s="143" t="s">
        <v>167</v>
      </c>
    </row>
    <row r="569" spans="1:11" ht="12" customHeight="1" x14ac:dyDescent="0.2">
      <c r="A569" s="128"/>
      <c r="B569" s="129"/>
      <c r="C569" s="129"/>
      <c r="D569" s="121"/>
      <c r="E569" s="121"/>
      <c r="F569" s="121"/>
      <c r="G569" s="121"/>
      <c r="H569" s="121"/>
      <c r="I569" s="121"/>
      <c r="J569" s="123"/>
      <c r="K569" s="120"/>
    </row>
    <row r="570" spans="1:11" ht="12" customHeight="1" x14ac:dyDescent="0.2">
      <c r="A570" s="127">
        <v>0.9</v>
      </c>
      <c r="F570" s="117"/>
      <c r="G570" s="117"/>
      <c r="H570" s="117"/>
      <c r="I570" s="117"/>
      <c r="J570" s="123"/>
      <c r="K570" s="120"/>
    </row>
    <row r="571" spans="1:11" ht="12" customHeight="1" x14ac:dyDescent="0.2">
      <c r="A571" s="127">
        <v>0.90909090909090906</v>
      </c>
      <c r="B571" s="152" t="s">
        <v>169</v>
      </c>
      <c r="C571" s="152" t="s">
        <v>57</v>
      </c>
      <c r="D571" s="152" t="s">
        <v>169</v>
      </c>
      <c r="E571" s="152" t="s">
        <v>57</v>
      </c>
      <c r="F571" s="143"/>
      <c r="G571" s="143"/>
      <c r="H571" s="124"/>
      <c r="I571" s="124"/>
      <c r="J571" s="123"/>
      <c r="K571" s="120"/>
    </row>
    <row r="572" spans="1:11" ht="12" customHeight="1" x14ac:dyDescent="0.2">
      <c r="A572" s="127">
        <v>0.91666666666666663</v>
      </c>
      <c r="B572" s="252" t="s">
        <v>168</v>
      </c>
      <c r="C572" s="252" t="s">
        <v>57</v>
      </c>
      <c r="D572" s="252" t="s">
        <v>168</v>
      </c>
      <c r="E572" s="252" t="s">
        <v>57</v>
      </c>
      <c r="F572" s="143"/>
      <c r="G572" s="143"/>
      <c r="H572" s="252" t="s">
        <v>251</v>
      </c>
      <c r="I572" s="252" t="s">
        <v>57</v>
      </c>
      <c r="J572" s="123"/>
      <c r="K572" s="120"/>
    </row>
    <row r="573" spans="1:11" ht="12" customHeight="1" x14ac:dyDescent="0.2">
      <c r="A573" s="127">
        <v>0.84615384615384615</v>
      </c>
      <c r="B573" s="152"/>
      <c r="C573" s="152"/>
      <c r="D573" s="152"/>
      <c r="E573" s="152"/>
      <c r="F573" s="143"/>
      <c r="G573" s="143"/>
      <c r="H573" s="124"/>
      <c r="I573" s="124"/>
      <c r="J573" s="143" t="s">
        <v>170</v>
      </c>
      <c r="K573" s="143" t="s">
        <v>167</v>
      </c>
    </row>
    <row r="574" spans="1:11" ht="12" customHeight="1" x14ac:dyDescent="0.2">
      <c r="A574" s="127">
        <v>0.91666666666666663</v>
      </c>
      <c r="B574" s="153"/>
      <c r="C574" s="153"/>
      <c r="D574" s="153" t="s">
        <v>172</v>
      </c>
      <c r="E574" s="153" t="s">
        <v>57</v>
      </c>
      <c r="F574" s="152"/>
      <c r="G574" s="152"/>
      <c r="H574" s="151"/>
      <c r="I574" s="151"/>
      <c r="J574" s="123"/>
      <c r="K574" s="120"/>
    </row>
    <row r="575" spans="1:11" ht="12" customHeight="1" x14ac:dyDescent="0.2">
      <c r="A575" s="127">
        <v>0.92307692307692313</v>
      </c>
      <c r="B575" s="153"/>
      <c r="C575" s="153"/>
      <c r="D575" s="153"/>
      <c r="E575" s="153"/>
      <c r="F575" s="153" t="s">
        <v>171</v>
      </c>
      <c r="G575" s="153" t="s">
        <v>57</v>
      </c>
      <c r="H575" s="153" t="s">
        <v>171</v>
      </c>
      <c r="I575" s="153" t="s">
        <v>57</v>
      </c>
      <c r="J575" s="120"/>
      <c r="K575" s="120"/>
    </row>
    <row r="576" spans="1:11" ht="12" customHeight="1" x14ac:dyDescent="0.2">
      <c r="A576" s="127">
        <v>0.9285714285714286</v>
      </c>
      <c r="B576" s="118"/>
      <c r="C576" s="118"/>
      <c r="D576" s="251" t="s">
        <v>252</v>
      </c>
      <c r="E576" s="251" t="s">
        <v>57</v>
      </c>
      <c r="F576" s="159" t="s">
        <v>178</v>
      </c>
      <c r="G576" s="159" t="s">
        <v>57</v>
      </c>
      <c r="H576" s="154" t="s">
        <v>173</v>
      </c>
      <c r="I576" s="154" t="s">
        <v>57</v>
      </c>
      <c r="J576" s="20"/>
      <c r="K576" s="20"/>
    </row>
    <row r="577" spans="1:11" ht="12" customHeight="1" x14ac:dyDescent="0.2">
      <c r="A577" s="24"/>
    </row>
    <row r="578" spans="1:11" ht="12" customHeight="1" x14ac:dyDescent="0.2">
      <c r="A578" s="477" t="s">
        <v>48</v>
      </c>
      <c r="B578" s="11" t="s">
        <v>49</v>
      </c>
      <c r="C578" s="12"/>
      <c r="D578" s="11" t="s">
        <v>50</v>
      </c>
      <c r="E578" s="12"/>
      <c r="F578" s="11" t="s">
        <v>51</v>
      </c>
      <c r="G578" s="12"/>
      <c r="H578" s="11" t="s">
        <v>52</v>
      </c>
      <c r="I578" s="12"/>
      <c r="J578" s="11" t="s">
        <v>53</v>
      </c>
      <c r="K578" s="12"/>
    </row>
    <row r="579" spans="1:11" ht="12" customHeight="1" x14ac:dyDescent="0.2">
      <c r="A579" s="478"/>
      <c r="B579" s="17">
        <f>B562</f>
        <v>44977</v>
      </c>
      <c r="C579" s="18" t="s">
        <v>54</v>
      </c>
      <c r="D579" s="17">
        <f>B579+1</f>
        <v>44978</v>
      </c>
      <c r="E579" s="18" t="s">
        <v>54</v>
      </c>
      <c r="F579" s="17">
        <f>B579+2</f>
        <v>44979</v>
      </c>
      <c r="G579" s="18" t="s">
        <v>54</v>
      </c>
      <c r="H579" s="17">
        <f>B579+3</f>
        <v>44980</v>
      </c>
      <c r="I579" s="18" t="s">
        <v>54</v>
      </c>
      <c r="J579" s="17">
        <f>B579+4</f>
        <v>44981</v>
      </c>
      <c r="K579" s="18" t="s">
        <v>54</v>
      </c>
    </row>
    <row r="580" spans="1:11" ht="12" customHeight="1" x14ac:dyDescent="0.25">
      <c r="A580" s="6" t="s">
        <v>66</v>
      </c>
      <c r="B580" s="145" t="s">
        <v>183</v>
      </c>
      <c r="C580" s="145"/>
      <c r="D580" s="145" t="s">
        <v>184</v>
      </c>
      <c r="E580" s="23"/>
      <c r="F580" s="23"/>
      <c r="G580" s="23"/>
      <c r="H580" s="150" t="s">
        <v>195</v>
      </c>
      <c r="I580" s="174"/>
      <c r="J580" s="160"/>
      <c r="K580" s="86"/>
    </row>
    <row r="581" spans="1:11" ht="12" customHeight="1" x14ac:dyDescent="0.25">
      <c r="A581" s="6" t="s">
        <v>68</v>
      </c>
      <c r="B581" s="145" t="s">
        <v>185</v>
      </c>
      <c r="C581" s="145"/>
      <c r="D581" s="148"/>
      <c r="E581" s="23"/>
      <c r="F581" s="23"/>
      <c r="G581" s="23"/>
      <c r="H581" s="150" t="s">
        <v>196</v>
      </c>
      <c r="I581" s="174"/>
      <c r="J581" s="160"/>
      <c r="K581" s="85"/>
    </row>
    <row r="582" spans="1:11" ht="12" customHeight="1" x14ac:dyDescent="0.2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</row>
    <row r="583" spans="1:11" ht="12" customHeight="1" x14ac:dyDescent="0.25">
      <c r="A583" s="23" t="s">
        <v>197</v>
      </c>
      <c r="B583" s="149" t="s">
        <v>194</v>
      </c>
      <c r="C583" s="178"/>
      <c r="D583" s="148" t="s">
        <v>237</v>
      </c>
      <c r="E583" s="174"/>
      <c r="F583" s="148" t="s">
        <v>186</v>
      </c>
      <c r="G583" s="148"/>
      <c r="H583" s="148"/>
      <c r="I583" s="174"/>
      <c r="J583" s="156"/>
      <c r="K583" s="87"/>
    </row>
    <row r="584" spans="1:11" ht="12" customHeight="1" x14ac:dyDescent="0.25">
      <c r="A584" s="28" t="s">
        <v>198</v>
      </c>
      <c r="B584" s="267" t="s">
        <v>249</v>
      </c>
      <c r="C584" s="178"/>
      <c r="D584" s="148" t="s">
        <v>187</v>
      </c>
      <c r="E584" s="174"/>
      <c r="F584" s="148" t="s">
        <v>188</v>
      </c>
      <c r="G584" s="148"/>
      <c r="H584" s="148"/>
      <c r="I584" s="174"/>
      <c r="J584" s="156"/>
      <c r="K584" s="87"/>
    </row>
    <row r="585" spans="1:11" ht="12" customHeight="1" x14ac:dyDescent="0.2"/>
    <row r="586" spans="1:11" x14ac:dyDescent="0.2">
      <c r="A586" s="5">
        <f>A560+1</f>
        <v>6</v>
      </c>
      <c r="B586" s="37" t="s">
        <v>46</v>
      </c>
      <c r="C586" s="479">
        <f>C560+7</f>
        <v>44984</v>
      </c>
      <c r="D586" s="480"/>
      <c r="E586" s="480">
        <f>C586+4</f>
        <v>44988</v>
      </c>
      <c r="F586" s="481"/>
    </row>
    <row r="587" spans="1:11" ht="12" customHeight="1" x14ac:dyDescent="0.2">
      <c r="A587" s="477" t="s">
        <v>48</v>
      </c>
      <c r="B587" s="11" t="s">
        <v>49</v>
      </c>
      <c r="C587" s="12"/>
      <c r="D587" s="11" t="s">
        <v>50</v>
      </c>
      <c r="E587" s="12"/>
      <c r="F587" s="11" t="s">
        <v>51</v>
      </c>
      <c r="G587" s="12"/>
      <c r="H587" s="11" t="s">
        <v>52</v>
      </c>
      <c r="I587" s="12"/>
      <c r="J587" s="11" t="s">
        <v>53</v>
      </c>
      <c r="K587" s="12"/>
    </row>
    <row r="588" spans="1:11" ht="12" customHeight="1" x14ac:dyDescent="0.2">
      <c r="A588" s="478"/>
      <c r="B588" s="17">
        <f>C586</f>
        <v>44984</v>
      </c>
      <c r="C588" s="18" t="s">
        <v>54</v>
      </c>
      <c r="D588" s="17">
        <f>B588+1</f>
        <v>44985</v>
      </c>
      <c r="E588" s="18" t="s">
        <v>54</v>
      </c>
      <c r="F588" s="17">
        <f>B588+2</f>
        <v>44986</v>
      </c>
      <c r="G588" s="18" t="s">
        <v>54</v>
      </c>
      <c r="H588" s="17">
        <f>B588+3</f>
        <v>44987</v>
      </c>
      <c r="I588" s="18" t="s">
        <v>54</v>
      </c>
      <c r="J588" s="17">
        <f>B588+4</f>
        <v>44988</v>
      </c>
      <c r="K588" s="18" t="s">
        <v>54</v>
      </c>
    </row>
    <row r="589" spans="1:11" ht="12" customHeight="1" x14ac:dyDescent="0.2">
      <c r="A589" s="127">
        <v>0.9</v>
      </c>
      <c r="B589" s="144" t="s">
        <v>157</v>
      </c>
      <c r="C589" s="144" t="s">
        <v>62</v>
      </c>
      <c r="D589" s="143"/>
      <c r="E589" s="143"/>
      <c r="F589" s="143" t="s">
        <v>156</v>
      </c>
      <c r="G589" s="143" t="s">
        <v>62</v>
      </c>
      <c r="H589" s="143" t="s">
        <v>199</v>
      </c>
      <c r="I589" s="143" t="s">
        <v>62</v>
      </c>
      <c r="J589" s="144" t="s">
        <v>157</v>
      </c>
      <c r="K589" s="144" t="s">
        <v>62</v>
      </c>
    </row>
    <row r="590" spans="1:11" ht="12" customHeight="1" x14ac:dyDescent="0.2">
      <c r="A590" s="127">
        <v>0.9</v>
      </c>
      <c r="B590" s="143"/>
      <c r="C590" s="143"/>
      <c r="D590" s="150" t="s">
        <v>209</v>
      </c>
      <c r="E590" s="248" t="s">
        <v>62</v>
      </c>
      <c r="F590" s="143"/>
      <c r="G590" s="143"/>
      <c r="H590" s="145" t="s">
        <v>200</v>
      </c>
      <c r="I590" s="145" t="s">
        <v>62</v>
      </c>
      <c r="J590" s="143"/>
      <c r="K590" s="143"/>
    </row>
    <row r="591" spans="1:11" ht="12" customHeight="1" x14ac:dyDescent="0.2">
      <c r="A591" s="127">
        <v>0.90909090909090906</v>
      </c>
      <c r="B591" s="150" t="s">
        <v>159</v>
      </c>
      <c r="C591" s="150" t="s">
        <v>62</v>
      </c>
      <c r="D591" s="150" t="s">
        <v>201</v>
      </c>
      <c r="E591" s="150" t="s">
        <v>62</v>
      </c>
      <c r="F591" s="145" t="s">
        <v>158</v>
      </c>
      <c r="G591" s="145" t="s">
        <v>62</v>
      </c>
      <c r="H591" s="145" t="s">
        <v>202</v>
      </c>
      <c r="I591" s="145" t="s">
        <v>62</v>
      </c>
      <c r="J591" s="145" t="s">
        <v>203</v>
      </c>
      <c r="K591" s="145" t="s">
        <v>62</v>
      </c>
    </row>
    <row r="592" spans="1:11" ht="12" customHeight="1" x14ac:dyDescent="0.2">
      <c r="A592" s="127">
        <v>0.90909090909090906</v>
      </c>
      <c r="B592" s="150"/>
      <c r="C592" s="150"/>
      <c r="D592" s="157" t="s">
        <v>204</v>
      </c>
      <c r="E592" s="157" t="s">
        <v>62</v>
      </c>
      <c r="F592" s="269" t="s">
        <v>246</v>
      </c>
      <c r="G592" s="269" t="s">
        <v>62</v>
      </c>
      <c r="H592" s="143" t="s">
        <v>205</v>
      </c>
      <c r="I592" s="143" t="s">
        <v>62</v>
      </c>
      <c r="J592" s="145"/>
      <c r="K592" s="145"/>
    </row>
    <row r="593" spans="1:11" ht="12" customHeight="1" x14ac:dyDescent="0.2">
      <c r="A593" s="127">
        <v>0.91666666666666663</v>
      </c>
      <c r="B593" s="148" t="s">
        <v>161</v>
      </c>
      <c r="C593" s="148" t="s">
        <v>62</v>
      </c>
      <c r="D593" s="157" t="s">
        <v>206</v>
      </c>
      <c r="E593" s="157" t="s">
        <v>62</v>
      </c>
      <c r="F593" s="147" t="s">
        <v>160</v>
      </c>
      <c r="G593" s="147" t="s">
        <v>62</v>
      </c>
      <c r="H593" s="147" t="s">
        <v>207</v>
      </c>
      <c r="I593" s="147" t="s">
        <v>62</v>
      </c>
      <c r="J593" s="148" t="s">
        <v>213</v>
      </c>
      <c r="K593" s="148" t="s">
        <v>62</v>
      </c>
    </row>
    <row r="594" spans="1:11" ht="12" customHeight="1" x14ac:dyDescent="0.2">
      <c r="A594" s="127">
        <v>0.91666666666666663</v>
      </c>
      <c r="B594" s="157"/>
      <c r="C594" s="157"/>
      <c r="D594" s="147" t="s">
        <v>176</v>
      </c>
      <c r="E594" s="147" t="s">
        <v>62</v>
      </c>
      <c r="F594" s="147"/>
      <c r="G594" s="147"/>
      <c r="H594" s="149" t="s">
        <v>210</v>
      </c>
      <c r="I594" s="149" t="s">
        <v>62</v>
      </c>
      <c r="J594" s="145"/>
      <c r="K594" s="145"/>
    </row>
    <row r="595" spans="1:11" ht="12" customHeight="1" x14ac:dyDescent="0.2">
      <c r="A595" s="127">
        <v>0.92307692307692313</v>
      </c>
      <c r="B595" s="145" t="s">
        <v>163</v>
      </c>
      <c r="C595" s="145" t="s">
        <v>62</v>
      </c>
      <c r="D595" s="148" t="s">
        <v>211</v>
      </c>
      <c r="E595" s="148" t="s">
        <v>62</v>
      </c>
      <c r="F595" s="149" t="s">
        <v>162</v>
      </c>
      <c r="G595" s="149" t="s">
        <v>62</v>
      </c>
      <c r="H595" s="149" t="s">
        <v>212</v>
      </c>
      <c r="I595" s="149" t="s">
        <v>62</v>
      </c>
      <c r="J595" s="148" t="s">
        <v>238</v>
      </c>
      <c r="K595" s="148" t="s">
        <v>62</v>
      </c>
    </row>
    <row r="596" spans="1:11" ht="12" customHeight="1" x14ac:dyDescent="0.2">
      <c r="A596" s="127">
        <v>0.9285714285714286</v>
      </c>
      <c r="B596" s="145"/>
      <c r="C596" s="145"/>
      <c r="D596" s="148" t="s">
        <v>208</v>
      </c>
      <c r="E596" s="148" t="s">
        <v>62</v>
      </c>
      <c r="F596" s="149"/>
      <c r="G596" s="149"/>
      <c r="J596" s="148"/>
      <c r="K596" s="189"/>
    </row>
    <row r="597" spans="1:11" ht="12" customHeight="1" x14ac:dyDescent="0.2">
      <c r="A597" s="127">
        <v>0.9285714285714286</v>
      </c>
      <c r="B597" s="145"/>
      <c r="C597" s="145"/>
      <c r="D597" s="149" t="s">
        <v>177</v>
      </c>
      <c r="E597" s="149" t="s">
        <v>62</v>
      </c>
      <c r="F597" s="121"/>
      <c r="G597" s="121"/>
      <c r="H597" s="150" t="s">
        <v>164</v>
      </c>
      <c r="I597" s="150" t="s">
        <v>62</v>
      </c>
      <c r="J597" s="123"/>
      <c r="K597" s="120"/>
    </row>
    <row r="598" spans="1:11" ht="12" customHeight="1" x14ac:dyDescent="0.2">
      <c r="A598" s="127">
        <v>0.8666666666666667</v>
      </c>
      <c r="B598" s="143"/>
      <c r="C598" s="143"/>
      <c r="D598" s="143"/>
      <c r="E598" s="143"/>
      <c r="F598" s="121"/>
      <c r="G598" s="121"/>
      <c r="H598" s="121"/>
      <c r="I598" s="121"/>
      <c r="J598" s="143" t="s">
        <v>166</v>
      </c>
      <c r="K598" s="143" t="s">
        <v>167</v>
      </c>
    </row>
    <row r="599" spans="1:11" ht="12" customHeight="1" x14ac:dyDescent="0.2">
      <c r="A599" s="127"/>
      <c r="B599" s="143"/>
      <c r="C599" s="143"/>
      <c r="D599" s="143"/>
      <c r="E599" s="143"/>
      <c r="F599" s="121"/>
      <c r="G599" s="121"/>
      <c r="H599" s="121"/>
      <c r="I599" s="121"/>
      <c r="J599" s="123"/>
      <c r="K599" s="120"/>
    </row>
    <row r="600" spans="1:11" ht="12" customHeight="1" x14ac:dyDescent="0.2">
      <c r="A600" s="127">
        <v>0.9</v>
      </c>
      <c r="D600" s="143"/>
      <c r="E600" s="143"/>
      <c r="F600" s="117"/>
      <c r="G600" s="117"/>
      <c r="H600" s="152"/>
      <c r="I600" s="152"/>
      <c r="J600" s="123"/>
      <c r="K600" s="120"/>
    </row>
    <row r="601" spans="1:11" ht="12" customHeight="1" x14ac:dyDescent="0.2">
      <c r="A601" s="127">
        <v>0.90909090909090906</v>
      </c>
      <c r="B601" s="152" t="s">
        <v>169</v>
      </c>
      <c r="C601" s="152" t="s">
        <v>57</v>
      </c>
      <c r="D601" s="151" t="s">
        <v>214</v>
      </c>
      <c r="E601" s="151" t="s">
        <v>62</v>
      </c>
      <c r="F601" s="151"/>
      <c r="G601" s="151"/>
      <c r="H601" s="124"/>
      <c r="I601" s="124"/>
      <c r="J601" s="152" t="s">
        <v>215</v>
      </c>
      <c r="K601" s="152" t="s">
        <v>62</v>
      </c>
    </row>
    <row r="602" spans="1:11" ht="12" customHeight="1" x14ac:dyDescent="0.2">
      <c r="A602" s="127">
        <v>0.90909090909090906</v>
      </c>
      <c r="B602" s="252" t="s">
        <v>168</v>
      </c>
      <c r="C602" s="252" t="s">
        <v>57</v>
      </c>
      <c r="D602" s="152" t="s">
        <v>216</v>
      </c>
      <c r="E602" s="152" t="s">
        <v>62</v>
      </c>
      <c r="F602" s="151"/>
      <c r="G602" s="151"/>
      <c r="H602" s="124"/>
      <c r="I602" s="124"/>
      <c r="J602" s="123"/>
      <c r="K602" s="247"/>
    </row>
    <row r="603" spans="1:11" ht="12" customHeight="1" x14ac:dyDescent="0.2">
      <c r="A603" s="127">
        <v>0.91666666666666663</v>
      </c>
      <c r="B603" s="151" t="s">
        <v>217</v>
      </c>
      <c r="C603" s="151" t="s">
        <v>62</v>
      </c>
      <c r="D603" s="152" t="s">
        <v>218</v>
      </c>
      <c r="E603" s="152" t="s">
        <v>62</v>
      </c>
      <c r="F603" s="152"/>
      <c r="G603" s="152"/>
      <c r="H603" s="151"/>
      <c r="I603" s="151"/>
      <c r="J603" s="153" t="s">
        <v>219</v>
      </c>
      <c r="K603" s="153" t="s">
        <v>62</v>
      </c>
    </row>
    <row r="604" spans="1:11" ht="12" customHeight="1" x14ac:dyDescent="0.2">
      <c r="A604" s="127">
        <v>0.91666666666666663</v>
      </c>
      <c r="B604" s="152" t="s">
        <v>220</v>
      </c>
      <c r="C604" s="152" t="s">
        <v>62</v>
      </c>
      <c r="D604" s="151" t="s">
        <v>221</v>
      </c>
      <c r="E604" s="151" t="s">
        <v>62</v>
      </c>
      <c r="F604" s="152"/>
      <c r="G604" s="152"/>
      <c r="H604" s="252" t="s">
        <v>251</v>
      </c>
      <c r="I604" s="252" t="s">
        <v>57</v>
      </c>
      <c r="J604" s="123"/>
      <c r="K604" s="120"/>
    </row>
    <row r="605" spans="1:11" ht="12" customHeight="1" x14ac:dyDescent="0.2">
      <c r="A605" s="127">
        <v>0.84615384615384615</v>
      </c>
      <c r="B605" s="152"/>
      <c r="C605" s="152"/>
      <c r="D605" s="151"/>
      <c r="E605" s="151"/>
      <c r="F605" s="152"/>
      <c r="G605" s="152"/>
      <c r="H605" s="151"/>
      <c r="I605" s="151"/>
      <c r="J605" s="143" t="s">
        <v>170</v>
      </c>
      <c r="K605" s="143" t="s">
        <v>167</v>
      </c>
    </row>
    <row r="606" spans="1:11" ht="12" customHeight="1" x14ac:dyDescent="0.2">
      <c r="A606" s="127">
        <v>0.92307692307692313</v>
      </c>
      <c r="B606" s="151"/>
      <c r="C606" s="151"/>
      <c r="D606" s="153" t="s">
        <v>172</v>
      </c>
      <c r="E606" s="153" t="s">
        <v>167</v>
      </c>
      <c r="F606" s="153" t="s">
        <v>171</v>
      </c>
      <c r="G606" s="153" t="s">
        <v>57</v>
      </c>
      <c r="H606" s="153" t="s">
        <v>222</v>
      </c>
      <c r="I606" s="153" t="s">
        <v>62</v>
      </c>
      <c r="J606" s="153" t="s">
        <v>223</v>
      </c>
      <c r="K606" s="153" t="s">
        <v>62</v>
      </c>
    </row>
    <row r="607" spans="1:11" ht="12" customHeight="1" x14ac:dyDescent="0.2">
      <c r="A607" s="127">
        <v>0.92307692307692313</v>
      </c>
      <c r="B607" s="152"/>
      <c r="C607" s="152"/>
      <c r="D607" s="153"/>
      <c r="E607" s="153"/>
      <c r="F607" s="153"/>
      <c r="G607" s="153"/>
      <c r="H607" s="151" t="s">
        <v>224</v>
      </c>
      <c r="I607" s="151" t="s">
        <v>62</v>
      </c>
      <c r="J607" s="123"/>
      <c r="K607" s="120"/>
    </row>
    <row r="608" spans="1:11" ht="12" customHeight="1" x14ac:dyDescent="0.2">
      <c r="A608" s="127">
        <v>0.9285714285714286</v>
      </c>
      <c r="B608" s="151"/>
      <c r="C608" s="151"/>
      <c r="D608" s="251" t="s">
        <v>252</v>
      </c>
      <c r="E608" s="251" t="s">
        <v>57</v>
      </c>
      <c r="F608" s="159" t="s">
        <v>178</v>
      </c>
      <c r="G608" s="159" t="s">
        <v>57</v>
      </c>
      <c r="H608" s="154" t="s">
        <v>173</v>
      </c>
      <c r="I608" s="151" t="s">
        <v>57</v>
      </c>
      <c r="J608" s="153"/>
      <c r="K608" s="153"/>
    </row>
    <row r="609" spans="1:11" ht="12" customHeight="1" x14ac:dyDescent="0.2">
      <c r="A609" s="24"/>
    </row>
    <row r="610" spans="1:11" ht="12" customHeight="1" x14ac:dyDescent="0.2">
      <c r="A610" s="477" t="s">
        <v>48</v>
      </c>
      <c r="B610" s="11" t="s">
        <v>49</v>
      </c>
      <c r="C610" s="12"/>
      <c r="D610" s="11" t="s">
        <v>50</v>
      </c>
      <c r="E610" s="12"/>
      <c r="F610" s="11" t="s">
        <v>51</v>
      </c>
      <c r="G610" s="12"/>
      <c r="H610" s="11" t="s">
        <v>52</v>
      </c>
      <c r="I610" s="12"/>
      <c r="J610" s="11" t="s">
        <v>53</v>
      </c>
      <c r="K610" s="12"/>
    </row>
    <row r="611" spans="1:11" ht="12" customHeight="1" x14ac:dyDescent="0.2">
      <c r="A611" s="478"/>
      <c r="B611" s="17">
        <f>B588</f>
        <v>44984</v>
      </c>
      <c r="C611" s="18" t="s">
        <v>54</v>
      </c>
      <c r="D611" s="17">
        <f>B611+1</f>
        <v>44985</v>
      </c>
      <c r="E611" s="18" t="s">
        <v>54</v>
      </c>
      <c r="F611" s="17">
        <f>B611+2</f>
        <v>44986</v>
      </c>
      <c r="G611" s="18" t="s">
        <v>54</v>
      </c>
      <c r="H611" s="17">
        <f>B611+3</f>
        <v>44987</v>
      </c>
      <c r="I611" s="18" t="s">
        <v>54</v>
      </c>
      <c r="J611" s="17">
        <f>B611+4</f>
        <v>44988</v>
      </c>
      <c r="K611" s="18" t="s">
        <v>54</v>
      </c>
    </row>
    <row r="612" spans="1:11" ht="12" customHeight="1" x14ac:dyDescent="0.2">
      <c r="A612" s="6" t="s">
        <v>66</v>
      </c>
      <c r="B612" s="157" t="s">
        <v>193</v>
      </c>
      <c r="C612" s="157"/>
      <c r="D612" s="157" t="s">
        <v>193</v>
      </c>
      <c r="E612" s="157"/>
      <c r="F612" s="157" t="s">
        <v>193</v>
      </c>
      <c r="G612" s="157"/>
      <c r="H612" s="157" t="s">
        <v>193</v>
      </c>
      <c r="I612" s="157"/>
      <c r="J612" s="157" t="s">
        <v>193</v>
      </c>
      <c r="K612" s="14"/>
    </row>
    <row r="613" spans="1:11" ht="12" customHeight="1" x14ac:dyDescent="0.2">
      <c r="A613" s="6" t="s">
        <v>68</v>
      </c>
      <c r="B613" s="157"/>
      <c r="C613" s="157"/>
      <c r="D613" s="157"/>
      <c r="E613" s="157"/>
      <c r="F613" s="157"/>
      <c r="G613" s="157"/>
      <c r="H613" s="157"/>
      <c r="I613" s="157"/>
      <c r="J613" s="157"/>
      <c r="K613" s="91"/>
    </row>
    <row r="614" spans="1:11" ht="12" customHeight="1" x14ac:dyDescent="0.2">
      <c r="A614" s="176"/>
      <c r="B614" s="156"/>
      <c r="C614" s="156"/>
      <c r="D614" s="156"/>
      <c r="E614" s="156"/>
      <c r="F614" s="156"/>
      <c r="G614" s="156"/>
      <c r="H614" s="156"/>
      <c r="I614" s="156"/>
      <c r="J614" s="150"/>
      <c r="K614" s="150"/>
    </row>
    <row r="615" spans="1:11" ht="12" customHeight="1" x14ac:dyDescent="0.2">
      <c r="A615" s="5">
        <f>A586+1</f>
        <v>7</v>
      </c>
      <c r="B615" s="37" t="s">
        <v>46</v>
      </c>
      <c r="C615" s="479">
        <f>C586+7</f>
        <v>44991</v>
      </c>
      <c r="D615" s="480"/>
      <c r="E615" s="480">
        <f>C615+4</f>
        <v>44995</v>
      </c>
      <c r="F615" s="481"/>
    </row>
    <row r="616" spans="1:11" ht="12" customHeight="1" x14ac:dyDescent="0.2">
      <c r="A616" s="477" t="s">
        <v>48</v>
      </c>
      <c r="B616" s="11" t="s">
        <v>49</v>
      </c>
      <c r="C616" s="12"/>
      <c r="D616" s="11" t="s">
        <v>50</v>
      </c>
      <c r="E616" s="12"/>
      <c r="F616" s="11" t="s">
        <v>51</v>
      </c>
      <c r="G616" s="12"/>
      <c r="H616" s="11" t="s">
        <v>52</v>
      </c>
      <c r="I616" s="12"/>
      <c r="J616" s="11" t="s">
        <v>53</v>
      </c>
      <c r="K616" s="12"/>
    </row>
    <row r="617" spans="1:11" ht="12" customHeight="1" x14ac:dyDescent="0.2">
      <c r="A617" s="478"/>
      <c r="B617" s="17">
        <f>C615</f>
        <v>44991</v>
      </c>
      <c r="C617" s="18" t="s">
        <v>54</v>
      </c>
      <c r="D617" s="17">
        <f>B617+1</f>
        <v>44992</v>
      </c>
      <c r="E617" s="18" t="s">
        <v>54</v>
      </c>
      <c r="F617" s="17">
        <f>B617+2</f>
        <v>44993</v>
      </c>
      <c r="G617" s="18" t="s">
        <v>54</v>
      </c>
      <c r="H617" s="17">
        <f>B617+3</f>
        <v>44994</v>
      </c>
      <c r="I617" s="18" t="s">
        <v>54</v>
      </c>
      <c r="J617" s="17">
        <f>B617+4</f>
        <v>44995</v>
      </c>
      <c r="K617" s="18" t="s">
        <v>54</v>
      </c>
    </row>
    <row r="618" spans="1:11" ht="12" customHeight="1" x14ac:dyDescent="0.2">
      <c r="A618" s="127">
        <v>0.9</v>
      </c>
      <c r="B618" s="144" t="s">
        <v>157</v>
      </c>
      <c r="C618" s="144" t="s">
        <v>62</v>
      </c>
      <c r="D618" s="144" t="s">
        <v>157</v>
      </c>
      <c r="E618" s="144" t="s">
        <v>62</v>
      </c>
      <c r="F618" s="143" t="s">
        <v>156</v>
      </c>
      <c r="G618" s="143" t="s">
        <v>62</v>
      </c>
      <c r="H618" s="143" t="s">
        <v>156</v>
      </c>
      <c r="I618" s="143" t="s">
        <v>62</v>
      </c>
      <c r="J618" s="157" t="s">
        <v>174</v>
      </c>
      <c r="K618" s="157" t="s">
        <v>62</v>
      </c>
    </row>
    <row r="619" spans="1:11" x14ac:dyDescent="0.2">
      <c r="A619" s="127">
        <v>0.90909090909090906</v>
      </c>
      <c r="B619" s="146" t="s">
        <v>159</v>
      </c>
      <c r="C619" s="146" t="s">
        <v>62</v>
      </c>
      <c r="D619" s="146" t="s">
        <v>159</v>
      </c>
      <c r="E619" s="146" t="s">
        <v>62</v>
      </c>
      <c r="F619" s="145" t="s">
        <v>158</v>
      </c>
      <c r="G619" s="145" t="s">
        <v>62</v>
      </c>
      <c r="H619" s="145" t="s">
        <v>158</v>
      </c>
      <c r="I619" s="145" t="s">
        <v>62</v>
      </c>
      <c r="J619" s="157" t="s">
        <v>174</v>
      </c>
      <c r="K619" s="157" t="s">
        <v>62</v>
      </c>
    </row>
    <row r="620" spans="1:11" ht="12" customHeight="1" x14ac:dyDescent="0.2">
      <c r="A620" s="127">
        <v>0.91666666666666663</v>
      </c>
      <c r="B620" s="148" t="s">
        <v>161</v>
      </c>
      <c r="C620" s="148" t="s">
        <v>62</v>
      </c>
      <c r="D620" s="148" t="s">
        <v>161</v>
      </c>
      <c r="E620" s="148" t="s">
        <v>62</v>
      </c>
      <c r="F620" s="147" t="s">
        <v>160</v>
      </c>
      <c r="G620" s="147" t="s">
        <v>62</v>
      </c>
      <c r="H620" s="147" t="s">
        <v>160</v>
      </c>
      <c r="I620" s="147" t="s">
        <v>62</v>
      </c>
      <c r="J620" s="148"/>
      <c r="K620" s="158"/>
    </row>
    <row r="621" spans="1:11" ht="12" customHeight="1" x14ac:dyDescent="0.2">
      <c r="A621" s="127">
        <v>0.92307692307692313</v>
      </c>
      <c r="B621" s="145" t="s">
        <v>163</v>
      </c>
      <c r="C621" s="145" t="s">
        <v>62</v>
      </c>
      <c r="D621" s="147" t="s">
        <v>176</v>
      </c>
      <c r="E621" s="147" t="s">
        <v>62</v>
      </c>
      <c r="F621" s="149" t="s">
        <v>162</v>
      </c>
      <c r="G621" s="149" t="s">
        <v>62</v>
      </c>
      <c r="H621" s="149" t="s">
        <v>162</v>
      </c>
      <c r="I621" s="149" t="s">
        <v>62</v>
      </c>
    </row>
    <row r="622" spans="1:11" ht="12" customHeight="1" x14ac:dyDescent="0.2">
      <c r="A622" s="127">
        <v>0.9285714285714286</v>
      </c>
      <c r="B622" s="145"/>
      <c r="C622" s="145"/>
      <c r="D622" s="149" t="s">
        <v>177</v>
      </c>
      <c r="E622" s="149" t="s">
        <v>62</v>
      </c>
      <c r="F622" s="117"/>
      <c r="G622" s="117"/>
      <c r="H622" s="150" t="s">
        <v>164</v>
      </c>
      <c r="I622" s="150" t="s">
        <v>62</v>
      </c>
      <c r="J622" s="146" t="s">
        <v>159</v>
      </c>
      <c r="K622" s="146" t="s">
        <v>62</v>
      </c>
    </row>
    <row r="623" spans="1:11" ht="12" customHeight="1" x14ac:dyDescent="0.2">
      <c r="A623" s="128" t="s">
        <v>165</v>
      </c>
      <c r="B623" s="143"/>
      <c r="C623" s="143"/>
      <c r="D623" s="143"/>
      <c r="E623" s="143"/>
      <c r="F623" s="121"/>
      <c r="G623" s="121"/>
      <c r="H623" s="121"/>
      <c r="I623" s="121"/>
      <c r="J623" s="143" t="s">
        <v>166</v>
      </c>
      <c r="K623" s="143" t="s">
        <v>167</v>
      </c>
    </row>
    <row r="624" spans="1:11" ht="12" customHeight="1" x14ac:dyDescent="0.2">
      <c r="A624" s="128"/>
      <c r="B624" s="129"/>
      <c r="C624" s="129"/>
      <c r="D624" s="121"/>
      <c r="E624" s="121"/>
      <c r="F624" s="121"/>
      <c r="G624" s="121"/>
      <c r="H624" s="121"/>
      <c r="I624" s="121"/>
      <c r="J624" s="123"/>
      <c r="K624" s="120"/>
    </row>
    <row r="625" spans="1:11" ht="12" customHeight="1" x14ac:dyDescent="0.2">
      <c r="A625" s="127">
        <v>0.9</v>
      </c>
      <c r="B625" s="52"/>
      <c r="C625" s="52"/>
      <c r="D625" s="52"/>
      <c r="E625" s="52"/>
      <c r="F625" s="117"/>
      <c r="G625" s="117"/>
      <c r="H625" s="117"/>
      <c r="I625" s="117"/>
      <c r="J625" s="123"/>
      <c r="K625" s="120"/>
    </row>
    <row r="626" spans="1:11" ht="12" customHeight="1" x14ac:dyDescent="0.2">
      <c r="A626" s="127">
        <v>0.90909090909090906</v>
      </c>
      <c r="B626" s="152" t="s">
        <v>169</v>
      </c>
      <c r="C626" s="152" t="s">
        <v>57</v>
      </c>
      <c r="D626" s="152" t="s">
        <v>169</v>
      </c>
      <c r="E626" s="152" t="s">
        <v>57</v>
      </c>
      <c r="F626" s="143"/>
      <c r="G626" s="143"/>
      <c r="H626" s="124"/>
      <c r="I626" s="124"/>
      <c r="J626" s="123"/>
      <c r="K626" s="120"/>
    </row>
    <row r="627" spans="1:11" ht="12" customHeight="1" x14ac:dyDescent="0.2">
      <c r="A627" s="127">
        <v>0.91666666666666663</v>
      </c>
      <c r="B627" s="252" t="s">
        <v>168</v>
      </c>
      <c r="C627" s="252" t="s">
        <v>57</v>
      </c>
      <c r="D627" s="252" t="s">
        <v>168</v>
      </c>
      <c r="E627" s="252" t="s">
        <v>57</v>
      </c>
      <c r="F627" s="143"/>
      <c r="G627" s="143"/>
      <c r="H627" s="124"/>
      <c r="I627" s="124"/>
      <c r="J627" s="123"/>
      <c r="K627" s="120"/>
    </row>
    <row r="628" spans="1:11" ht="12" customHeight="1" x14ac:dyDescent="0.2">
      <c r="A628" s="127">
        <v>0.84615384615384615</v>
      </c>
      <c r="B628" s="152"/>
      <c r="C628" s="152"/>
      <c r="D628" s="152"/>
      <c r="E628" s="152"/>
      <c r="F628" s="143"/>
      <c r="G628" s="143"/>
      <c r="H628" s="124"/>
      <c r="I628" s="124"/>
      <c r="J628" s="143" t="s">
        <v>170</v>
      </c>
      <c r="K628" s="143" t="s">
        <v>167</v>
      </c>
    </row>
    <row r="629" spans="1:11" ht="12" customHeight="1" x14ac:dyDescent="0.2">
      <c r="A629" s="127">
        <v>0.91666666666666663</v>
      </c>
      <c r="B629" s="153"/>
      <c r="C629" s="153"/>
      <c r="D629" s="153" t="s">
        <v>172</v>
      </c>
      <c r="E629" s="153" t="s">
        <v>57</v>
      </c>
      <c r="F629" s="152"/>
      <c r="G629" s="152"/>
      <c r="H629" s="252" t="s">
        <v>251</v>
      </c>
      <c r="I629" s="252" t="s">
        <v>57</v>
      </c>
      <c r="J629" s="123"/>
      <c r="K629" s="120"/>
    </row>
    <row r="630" spans="1:11" ht="12" customHeight="1" x14ac:dyDescent="0.2">
      <c r="A630" s="127">
        <v>0.92307692307692313</v>
      </c>
      <c r="B630" s="153"/>
      <c r="C630" s="153"/>
      <c r="D630" s="153"/>
      <c r="E630" s="153"/>
      <c r="F630" s="153" t="s">
        <v>171</v>
      </c>
      <c r="G630" s="153" t="s">
        <v>57</v>
      </c>
      <c r="H630" s="153" t="s">
        <v>171</v>
      </c>
      <c r="I630" s="153" t="s">
        <v>57</v>
      </c>
      <c r="J630" s="120"/>
      <c r="K630" s="120"/>
    </row>
    <row r="631" spans="1:11" ht="12" customHeight="1" x14ac:dyDescent="0.2">
      <c r="A631" s="127">
        <v>0.9285714285714286</v>
      </c>
      <c r="B631" s="118"/>
      <c r="C631" s="118"/>
      <c r="D631" s="251" t="s">
        <v>252</v>
      </c>
      <c r="E631" s="251" t="s">
        <v>57</v>
      </c>
      <c r="F631" s="159" t="s">
        <v>178</v>
      </c>
      <c r="G631" s="159" t="s">
        <v>57</v>
      </c>
      <c r="H631" s="154" t="s">
        <v>173</v>
      </c>
      <c r="I631" s="154" t="s">
        <v>57</v>
      </c>
      <c r="J631" s="20"/>
      <c r="K631" s="20"/>
    </row>
    <row r="632" spans="1:11" ht="12" customHeight="1" x14ac:dyDescent="0.2">
      <c r="A632" s="24"/>
    </row>
    <row r="633" spans="1:11" ht="12" customHeight="1" x14ac:dyDescent="0.2">
      <c r="A633" s="477" t="s">
        <v>48</v>
      </c>
      <c r="B633" s="11" t="s">
        <v>49</v>
      </c>
      <c r="C633" s="12"/>
      <c r="D633" s="11" t="s">
        <v>50</v>
      </c>
      <c r="E633" s="12"/>
      <c r="F633" s="11" t="s">
        <v>51</v>
      </c>
      <c r="G633" s="12"/>
      <c r="H633" s="11" t="s">
        <v>52</v>
      </c>
      <c r="I633" s="12"/>
      <c r="J633" s="11" t="s">
        <v>53</v>
      </c>
      <c r="K633" s="12"/>
    </row>
    <row r="634" spans="1:11" ht="12" customHeight="1" x14ac:dyDescent="0.2">
      <c r="A634" s="478"/>
      <c r="B634" s="17">
        <f>B617</f>
        <v>44991</v>
      </c>
      <c r="C634" s="18" t="s">
        <v>54</v>
      </c>
      <c r="D634" s="17">
        <f>B634+1</f>
        <v>44992</v>
      </c>
      <c r="E634" s="18" t="s">
        <v>54</v>
      </c>
      <c r="F634" s="17">
        <f>B634+2</f>
        <v>44993</v>
      </c>
      <c r="G634" s="18" t="s">
        <v>54</v>
      </c>
      <c r="H634" s="17">
        <f>B634+3</f>
        <v>44994</v>
      </c>
      <c r="I634" s="18" t="s">
        <v>54</v>
      </c>
      <c r="J634" s="17">
        <f>B634+4</f>
        <v>44995</v>
      </c>
      <c r="K634" s="18" t="s">
        <v>54</v>
      </c>
    </row>
    <row r="635" spans="1:11" ht="12" customHeight="1" x14ac:dyDescent="0.2">
      <c r="A635" s="6" t="s">
        <v>66</v>
      </c>
      <c r="B635" s="145" t="s">
        <v>183</v>
      </c>
      <c r="C635" s="145"/>
      <c r="D635" s="145" t="s">
        <v>184</v>
      </c>
      <c r="E635" s="148"/>
      <c r="F635" s="150"/>
      <c r="G635" s="30"/>
      <c r="H635" s="150" t="s">
        <v>196</v>
      </c>
      <c r="I635" s="30"/>
      <c r="J635" s="482" t="s">
        <v>266</v>
      </c>
      <c r="K635" s="485" t="s">
        <v>225</v>
      </c>
    </row>
    <row r="636" spans="1:11" ht="12" customHeight="1" x14ac:dyDescent="0.2">
      <c r="A636" s="6" t="s">
        <v>68</v>
      </c>
      <c r="B636" s="145" t="s">
        <v>185</v>
      </c>
      <c r="C636" s="145"/>
      <c r="D636" s="148"/>
      <c r="E636" s="148"/>
      <c r="F636" s="150"/>
      <c r="G636" s="29"/>
      <c r="H636" s="150" t="s">
        <v>195</v>
      </c>
      <c r="I636" s="32"/>
      <c r="J636" s="483"/>
      <c r="K636" s="486"/>
    </row>
    <row r="637" spans="1:11" ht="12" customHeight="1" x14ac:dyDescent="0.2">
      <c r="A637" s="6" t="s">
        <v>66</v>
      </c>
      <c r="B637" s="149" t="s">
        <v>194</v>
      </c>
      <c r="C637" s="148"/>
      <c r="D637" s="148"/>
      <c r="E637" s="148"/>
      <c r="F637" s="148"/>
      <c r="G637" s="33"/>
      <c r="H637" s="33"/>
      <c r="I637" s="33"/>
      <c r="J637" s="483"/>
      <c r="K637" s="486"/>
    </row>
    <row r="638" spans="1:11" ht="12" customHeight="1" x14ac:dyDescent="0.2">
      <c r="A638" s="6" t="s">
        <v>68</v>
      </c>
      <c r="B638" s="267" t="s">
        <v>249</v>
      </c>
      <c r="C638" s="148"/>
      <c r="D638" s="148"/>
      <c r="E638" s="148"/>
      <c r="F638" s="148"/>
      <c r="G638" s="23"/>
      <c r="H638" s="23"/>
      <c r="I638" s="23"/>
      <c r="J638" s="483"/>
      <c r="K638" s="486"/>
    </row>
    <row r="639" spans="1:11" ht="12" customHeight="1" x14ac:dyDescent="0.2">
      <c r="A639" s="176"/>
      <c r="B639" s="175"/>
      <c r="C639" s="175"/>
      <c r="D639" s="175"/>
      <c r="E639" s="175"/>
      <c r="F639" s="175"/>
      <c r="G639" s="175"/>
      <c r="H639" s="175"/>
      <c r="I639" s="175"/>
      <c r="J639" s="483"/>
      <c r="K639" s="486"/>
    </row>
    <row r="640" spans="1:11" ht="12" customHeight="1" x14ac:dyDescent="0.2">
      <c r="A640" s="176"/>
      <c r="B640" s="156"/>
      <c r="C640" s="156"/>
      <c r="D640" s="156"/>
      <c r="E640" s="156"/>
      <c r="F640" s="156"/>
      <c r="G640" s="156"/>
      <c r="H640" s="156"/>
      <c r="I640" s="156"/>
      <c r="J640" s="484"/>
      <c r="K640" s="487"/>
    </row>
    <row r="641" spans="1:11" ht="12" customHeight="1" x14ac:dyDescent="0.2">
      <c r="A641" s="176">
        <v>0.94736842105263153</v>
      </c>
      <c r="B641" s="156"/>
      <c r="C641" s="156"/>
      <c r="D641" s="156"/>
      <c r="E641" s="156"/>
      <c r="F641" s="156"/>
      <c r="G641" s="156"/>
      <c r="H641" s="156"/>
      <c r="I641" s="156"/>
      <c r="J641" s="148" t="s">
        <v>175</v>
      </c>
      <c r="K641" s="158" t="s">
        <v>62</v>
      </c>
    </row>
    <row r="642" spans="1:11" ht="12" customHeight="1" x14ac:dyDescent="0.2">
      <c r="A642" s="257"/>
      <c r="B642" s="169"/>
      <c r="C642" s="168"/>
      <c r="D642" s="258"/>
      <c r="E642" s="258"/>
      <c r="F642" s="258"/>
      <c r="G642" s="259"/>
      <c r="H642" s="259"/>
      <c r="I642" s="259"/>
      <c r="J642" s="260"/>
      <c r="K642" s="261"/>
    </row>
    <row r="643" spans="1:11" ht="12" customHeight="1" x14ac:dyDescent="0.2">
      <c r="A643" s="5">
        <f>A615+1</f>
        <v>8</v>
      </c>
      <c r="B643" s="37" t="s">
        <v>46</v>
      </c>
      <c r="C643" s="479">
        <f>C615+7</f>
        <v>44998</v>
      </c>
      <c r="D643" s="480"/>
      <c r="E643" s="480">
        <f>C643+4</f>
        <v>45002</v>
      </c>
      <c r="F643" s="481"/>
    </row>
    <row r="644" spans="1:11" ht="12" customHeight="1" x14ac:dyDescent="0.2">
      <c r="A644" s="477" t="s">
        <v>48</v>
      </c>
      <c r="B644" s="11" t="s">
        <v>49</v>
      </c>
      <c r="C644" s="12"/>
      <c r="D644" s="11" t="s">
        <v>50</v>
      </c>
      <c r="E644" s="12"/>
      <c r="F644" s="11" t="s">
        <v>51</v>
      </c>
      <c r="G644" s="12"/>
      <c r="H644" s="11" t="s">
        <v>52</v>
      </c>
      <c r="I644" s="12"/>
      <c r="J644" s="11" t="s">
        <v>53</v>
      </c>
      <c r="K644" s="12"/>
    </row>
    <row r="645" spans="1:11" ht="12" customHeight="1" x14ac:dyDescent="0.2">
      <c r="A645" s="478"/>
      <c r="B645" s="17">
        <f>C643</f>
        <v>44998</v>
      </c>
      <c r="C645" s="18" t="s">
        <v>54</v>
      </c>
      <c r="D645" s="17">
        <f>B645+1</f>
        <v>44999</v>
      </c>
      <c r="E645" s="18" t="s">
        <v>54</v>
      </c>
      <c r="F645" s="17">
        <f>B645+2</f>
        <v>45000</v>
      </c>
      <c r="G645" s="18" t="s">
        <v>54</v>
      </c>
      <c r="H645" s="17">
        <f>B645+3</f>
        <v>45001</v>
      </c>
      <c r="I645" s="18" t="s">
        <v>54</v>
      </c>
      <c r="J645" s="17">
        <f>B645+4</f>
        <v>45002</v>
      </c>
      <c r="K645" s="18" t="s">
        <v>54</v>
      </c>
    </row>
    <row r="646" spans="1:11" ht="12" customHeight="1" x14ac:dyDescent="0.2">
      <c r="A646" s="127">
        <v>0.9</v>
      </c>
      <c r="B646" s="144" t="s">
        <v>157</v>
      </c>
      <c r="C646" s="144" t="s">
        <v>62</v>
      </c>
      <c r="D646" s="144" t="s">
        <v>157</v>
      </c>
      <c r="E646" s="144" t="s">
        <v>62</v>
      </c>
      <c r="F646" s="143" t="s">
        <v>156</v>
      </c>
      <c r="G646" s="143" t="s">
        <v>62</v>
      </c>
      <c r="H646" s="143" t="s">
        <v>156</v>
      </c>
      <c r="I646" s="143" t="s">
        <v>62</v>
      </c>
      <c r="J646" s="157" t="s">
        <v>174</v>
      </c>
      <c r="K646" s="157" t="s">
        <v>62</v>
      </c>
    </row>
    <row r="647" spans="1:11" ht="12" customHeight="1" x14ac:dyDescent="0.2">
      <c r="A647" s="127">
        <v>0.90909090909090906</v>
      </c>
      <c r="B647" s="146" t="s">
        <v>159</v>
      </c>
      <c r="C647" s="146" t="s">
        <v>62</v>
      </c>
      <c r="D647" s="146" t="s">
        <v>159</v>
      </c>
      <c r="E647" s="146" t="s">
        <v>62</v>
      </c>
      <c r="F647" s="145" t="s">
        <v>158</v>
      </c>
      <c r="G647" s="145" t="s">
        <v>62</v>
      </c>
      <c r="H647" s="145" t="s">
        <v>158</v>
      </c>
      <c r="I647" s="145" t="s">
        <v>62</v>
      </c>
      <c r="J647" s="157" t="s">
        <v>174</v>
      </c>
      <c r="K647" s="157" t="s">
        <v>62</v>
      </c>
    </row>
    <row r="648" spans="1:11" ht="12" customHeight="1" x14ac:dyDescent="0.2">
      <c r="A648" s="127">
        <v>0.91666666666666663</v>
      </c>
      <c r="B648" s="148" t="s">
        <v>161</v>
      </c>
      <c r="C648" s="148" t="s">
        <v>62</v>
      </c>
      <c r="D648" s="148" t="s">
        <v>161</v>
      </c>
      <c r="E648" s="148" t="s">
        <v>62</v>
      </c>
      <c r="F648" s="147" t="s">
        <v>160</v>
      </c>
      <c r="G648" s="147" t="s">
        <v>62</v>
      </c>
      <c r="H648" s="147" t="s">
        <v>160</v>
      </c>
      <c r="I648" s="147" t="s">
        <v>62</v>
      </c>
      <c r="J648" s="148" t="s">
        <v>175</v>
      </c>
      <c r="K648" s="158" t="s">
        <v>62</v>
      </c>
    </row>
    <row r="649" spans="1:11" x14ac:dyDescent="0.2">
      <c r="A649" s="127">
        <v>0.92307692307692313</v>
      </c>
      <c r="B649" s="145" t="s">
        <v>163</v>
      </c>
      <c r="C649" s="145" t="s">
        <v>62</v>
      </c>
      <c r="D649" s="147" t="s">
        <v>176</v>
      </c>
      <c r="E649" s="147" t="s">
        <v>62</v>
      </c>
      <c r="F649" s="149" t="s">
        <v>162</v>
      </c>
      <c r="G649" s="149" t="s">
        <v>62</v>
      </c>
      <c r="H649" s="149" t="s">
        <v>162</v>
      </c>
      <c r="I649" s="149" t="s">
        <v>62</v>
      </c>
      <c r="J649" s="148"/>
      <c r="K649" s="158"/>
    </row>
    <row r="650" spans="1:11" ht="12" customHeight="1" x14ac:dyDescent="0.2">
      <c r="A650" s="127">
        <v>0.9285714285714286</v>
      </c>
      <c r="B650" s="145"/>
      <c r="C650" s="145"/>
      <c r="D650" s="149" t="s">
        <v>177</v>
      </c>
      <c r="E650" s="149" t="s">
        <v>62</v>
      </c>
      <c r="F650" s="117"/>
      <c r="G650" s="117"/>
      <c r="H650" s="150" t="s">
        <v>164</v>
      </c>
      <c r="I650" s="150" t="s">
        <v>62</v>
      </c>
      <c r="J650" s="123"/>
      <c r="K650" s="120"/>
    </row>
    <row r="651" spans="1:11" ht="12" customHeight="1" x14ac:dyDescent="0.2">
      <c r="A651" s="128" t="s">
        <v>165</v>
      </c>
      <c r="B651" s="255" t="s">
        <v>227</v>
      </c>
      <c r="C651" s="143"/>
      <c r="D651" s="143"/>
      <c r="E651" s="143"/>
      <c r="F651" s="121"/>
      <c r="G651" s="121"/>
      <c r="H651" s="121"/>
      <c r="I651" s="121"/>
      <c r="J651" s="143" t="s">
        <v>166</v>
      </c>
      <c r="K651" s="143" t="s">
        <v>167</v>
      </c>
    </row>
    <row r="652" spans="1:11" ht="12" customHeight="1" x14ac:dyDescent="0.2">
      <c r="A652" s="128"/>
      <c r="B652" s="129"/>
      <c r="C652" s="129"/>
      <c r="D652" s="121"/>
      <c r="E652" s="121"/>
      <c r="F652" s="121"/>
      <c r="G652" s="121"/>
      <c r="H652" s="121"/>
      <c r="I652" s="121"/>
      <c r="J652" s="123"/>
      <c r="K652" s="120"/>
    </row>
    <row r="653" spans="1:11" ht="12" customHeight="1" x14ac:dyDescent="0.2">
      <c r="A653" s="127">
        <v>0.9</v>
      </c>
      <c r="F653" s="117"/>
      <c r="G653" s="117"/>
      <c r="H653" s="117"/>
      <c r="I653" s="117"/>
      <c r="J653" s="123"/>
      <c r="K653" s="120"/>
    </row>
    <row r="654" spans="1:11" ht="12" customHeight="1" x14ac:dyDescent="0.2">
      <c r="A654" s="127">
        <v>0.90909090909090906</v>
      </c>
      <c r="B654" s="152" t="s">
        <v>169</v>
      </c>
      <c r="C654" s="152" t="s">
        <v>57</v>
      </c>
      <c r="D654" s="152" t="s">
        <v>169</v>
      </c>
      <c r="E654" s="152" t="s">
        <v>57</v>
      </c>
      <c r="F654" s="143"/>
      <c r="G654" s="143"/>
      <c r="H654" s="124"/>
      <c r="I654" s="124"/>
      <c r="J654" s="123"/>
      <c r="K654" s="120"/>
    </row>
    <row r="655" spans="1:11" ht="12" customHeight="1" x14ac:dyDescent="0.2">
      <c r="A655" s="127">
        <v>0.91666666666666663</v>
      </c>
      <c r="B655" s="252" t="s">
        <v>168</v>
      </c>
      <c r="C655" s="252" t="s">
        <v>57</v>
      </c>
      <c r="D655" s="252" t="s">
        <v>168</v>
      </c>
      <c r="E655" s="252" t="s">
        <v>57</v>
      </c>
      <c r="F655" s="143"/>
      <c r="G655" s="143"/>
      <c r="H655" s="124"/>
      <c r="I655" s="124"/>
      <c r="J655" s="123"/>
      <c r="K655" s="120"/>
    </row>
    <row r="656" spans="1:11" ht="12" customHeight="1" x14ac:dyDescent="0.2">
      <c r="A656" s="127">
        <v>0.84615384615384615</v>
      </c>
      <c r="B656" s="152"/>
      <c r="C656" s="152"/>
      <c r="D656" s="152"/>
      <c r="E656" s="152"/>
      <c r="F656" s="143"/>
      <c r="G656" s="143"/>
      <c r="H656" s="124"/>
      <c r="I656" s="124"/>
      <c r="J656" s="143" t="s">
        <v>170</v>
      </c>
      <c r="K656" s="143" t="s">
        <v>167</v>
      </c>
    </row>
    <row r="657" spans="1:12" ht="12" customHeight="1" x14ac:dyDescent="0.2">
      <c r="A657" s="127">
        <v>0.91666666666666663</v>
      </c>
      <c r="B657" s="153"/>
      <c r="C657" s="153"/>
      <c r="D657" s="153" t="s">
        <v>172</v>
      </c>
      <c r="E657" s="153" t="s">
        <v>57</v>
      </c>
      <c r="F657" s="152"/>
      <c r="G657" s="152"/>
      <c r="H657" s="252" t="s">
        <v>251</v>
      </c>
      <c r="I657" s="252" t="s">
        <v>57</v>
      </c>
      <c r="J657" s="123"/>
      <c r="K657" s="120"/>
    </row>
    <row r="658" spans="1:12" ht="12" customHeight="1" x14ac:dyDescent="0.2">
      <c r="A658" s="127">
        <v>0.92307692307692313</v>
      </c>
      <c r="B658" s="153"/>
      <c r="C658" s="153"/>
      <c r="D658" s="153"/>
      <c r="E658" s="153"/>
      <c r="F658" s="153" t="s">
        <v>171</v>
      </c>
      <c r="G658" s="153" t="s">
        <v>57</v>
      </c>
      <c r="H658" s="153" t="s">
        <v>171</v>
      </c>
      <c r="I658" s="153" t="s">
        <v>57</v>
      </c>
      <c r="J658" s="120"/>
      <c r="K658" s="120"/>
    </row>
    <row r="659" spans="1:12" ht="12" customHeight="1" x14ac:dyDescent="0.2">
      <c r="A659" s="127">
        <v>0.9285714285714286</v>
      </c>
      <c r="B659" s="118"/>
      <c r="C659" s="118"/>
      <c r="D659" s="251" t="s">
        <v>252</v>
      </c>
      <c r="E659" s="251" t="s">
        <v>57</v>
      </c>
      <c r="F659" s="159" t="s">
        <v>178</v>
      </c>
      <c r="G659" s="159" t="s">
        <v>57</v>
      </c>
      <c r="H659" s="154" t="s">
        <v>173</v>
      </c>
      <c r="I659" s="154" t="s">
        <v>57</v>
      </c>
      <c r="J659" s="20"/>
      <c r="K659" s="20"/>
    </row>
    <row r="660" spans="1:12" ht="12" customHeight="1" x14ac:dyDescent="0.2">
      <c r="A660" s="24"/>
    </row>
    <row r="661" spans="1:12" ht="12" customHeight="1" x14ac:dyDescent="0.25">
      <c r="A661" s="477" t="s">
        <v>48</v>
      </c>
      <c r="B661" s="11" t="s">
        <v>49</v>
      </c>
      <c r="C661" s="12"/>
      <c r="D661" s="11" t="s">
        <v>50</v>
      </c>
      <c r="E661" s="12"/>
      <c r="F661" s="11" t="s">
        <v>51</v>
      </c>
      <c r="G661" s="12"/>
      <c r="H661" s="11" t="s">
        <v>52</v>
      </c>
      <c r="I661" s="12"/>
      <c r="J661" s="11" t="s">
        <v>53</v>
      </c>
      <c r="K661" s="12"/>
      <c r="L661" s="192"/>
    </row>
    <row r="662" spans="1:12" ht="12" customHeight="1" x14ac:dyDescent="0.2">
      <c r="A662" s="478"/>
      <c r="B662" s="17">
        <f>B645</f>
        <v>44998</v>
      </c>
      <c r="C662" s="18" t="s">
        <v>54</v>
      </c>
      <c r="D662" s="17">
        <f>B662+1</f>
        <v>44999</v>
      </c>
      <c r="E662" s="18" t="s">
        <v>54</v>
      </c>
      <c r="F662" s="17">
        <f>B662+2</f>
        <v>45000</v>
      </c>
      <c r="G662" s="18" t="s">
        <v>54</v>
      </c>
      <c r="H662" s="17">
        <f>B662+3</f>
        <v>45001</v>
      </c>
      <c r="I662" s="18" t="s">
        <v>54</v>
      </c>
      <c r="J662" s="17">
        <f>B662+4</f>
        <v>45002</v>
      </c>
      <c r="K662" s="18" t="s">
        <v>54</v>
      </c>
    </row>
    <row r="663" spans="1:12" ht="12" customHeight="1" x14ac:dyDescent="0.2">
      <c r="A663" s="6" t="s">
        <v>66</v>
      </c>
      <c r="B663" s="153" t="s">
        <v>226</v>
      </c>
      <c r="C663" s="153"/>
      <c r="D663" s="153" t="s">
        <v>226</v>
      </c>
      <c r="E663" s="153"/>
      <c r="F663" s="153" t="s">
        <v>226</v>
      </c>
      <c r="G663" s="153"/>
      <c r="H663" s="153" t="s">
        <v>226</v>
      </c>
      <c r="I663" s="153"/>
      <c r="J663" s="52"/>
      <c r="K663" s="86"/>
    </row>
    <row r="664" spans="1:12" ht="12" customHeight="1" x14ac:dyDescent="0.2">
      <c r="A664" s="6" t="s">
        <v>68</v>
      </c>
      <c r="B664" s="153" t="s">
        <v>227</v>
      </c>
      <c r="C664" s="153"/>
      <c r="D664" s="153" t="s">
        <v>227</v>
      </c>
      <c r="E664" s="153"/>
      <c r="F664" s="153" t="s">
        <v>227</v>
      </c>
      <c r="G664" s="153"/>
      <c r="H664" s="153" t="s">
        <v>227</v>
      </c>
      <c r="I664" s="153"/>
      <c r="J664" s="52"/>
      <c r="K664" s="85"/>
    </row>
    <row r="665" spans="1:12" ht="12" customHeight="1" x14ac:dyDescent="0.2">
      <c r="A665" s="23"/>
      <c r="B665" s="32"/>
      <c r="C665" s="32"/>
      <c r="D665" s="23"/>
      <c r="E665" s="23"/>
      <c r="F665" s="23"/>
      <c r="G665" s="23"/>
      <c r="H665" s="23"/>
      <c r="I665" s="23"/>
      <c r="J665" s="31"/>
      <c r="K665" s="86"/>
    </row>
    <row r="666" spans="1:12" ht="12" customHeight="1" x14ac:dyDescent="0.2">
      <c r="A666" s="6" t="s">
        <v>66</v>
      </c>
      <c r="B666" s="145" t="s">
        <v>183</v>
      </c>
      <c r="C666" s="145"/>
      <c r="D666" s="145" t="s">
        <v>184</v>
      </c>
      <c r="E666" s="148"/>
      <c r="F666" s="150"/>
      <c r="G666" s="29"/>
      <c r="H666" s="150"/>
      <c r="I666" s="29"/>
      <c r="J666" s="31"/>
      <c r="K666" s="46"/>
    </row>
    <row r="667" spans="1:12" ht="12" customHeight="1" x14ac:dyDescent="0.2">
      <c r="A667" s="6" t="s">
        <v>68</v>
      </c>
      <c r="B667" s="145" t="s">
        <v>185</v>
      </c>
      <c r="C667" s="145"/>
      <c r="D667" s="148"/>
      <c r="E667" s="148"/>
      <c r="F667" s="150"/>
      <c r="G667" s="30"/>
      <c r="H667" s="150"/>
      <c r="I667" s="30"/>
      <c r="J667" s="31"/>
      <c r="K667" s="21"/>
    </row>
    <row r="668" spans="1:12" ht="12" customHeight="1" x14ac:dyDescent="0.2"/>
    <row r="669" spans="1:12" ht="12" customHeight="1" x14ac:dyDescent="0.2">
      <c r="A669" s="5">
        <f>A643+1</f>
        <v>9</v>
      </c>
      <c r="B669" s="37" t="s">
        <v>46</v>
      </c>
      <c r="C669" s="479">
        <f>C643+7</f>
        <v>45005</v>
      </c>
      <c r="D669" s="480"/>
      <c r="E669" s="480">
        <f>C669+4</f>
        <v>45009</v>
      </c>
      <c r="F669" s="481"/>
    </row>
    <row r="670" spans="1:12" ht="12" customHeight="1" x14ac:dyDescent="0.2">
      <c r="A670" s="477" t="s">
        <v>48</v>
      </c>
      <c r="B670" s="185" t="s">
        <v>49</v>
      </c>
      <c r="C670" s="186"/>
      <c r="D670" s="185" t="s">
        <v>50</v>
      </c>
      <c r="E670" s="186"/>
      <c r="F670" s="185" t="s">
        <v>51</v>
      </c>
      <c r="G670" s="186"/>
      <c r="H670" s="185" t="s">
        <v>52</v>
      </c>
      <c r="I670" s="186"/>
      <c r="J670" s="185" t="s">
        <v>53</v>
      </c>
      <c r="K670" s="186"/>
      <c r="L670" s="191"/>
    </row>
    <row r="671" spans="1:12" ht="12" customHeight="1" x14ac:dyDescent="0.2">
      <c r="A671" s="478"/>
      <c r="B671" s="187">
        <f>C669</f>
        <v>45005</v>
      </c>
      <c r="C671" s="188" t="s">
        <v>54</v>
      </c>
      <c r="D671" s="187">
        <f>B671+1</f>
        <v>45006</v>
      </c>
      <c r="E671" s="188" t="s">
        <v>54</v>
      </c>
      <c r="F671" s="187">
        <f>B671+2</f>
        <v>45007</v>
      </c>
      <c r="G671" s="188" t="s">
        <v>54</v>
      </c>
      <c r="H671" s="187">
        <f>B671+3</f>
        <v>45008</v>
      </c>
      <c r="I671" s="188" t="s">
        <v>54</v>
      </c>
      <c r="J671" s="187">
        <f>B671+4</f>
        <v>45009</v>
      </c>
      <c r="K671" s="188" t="s">
        <v>54</v>
      </c>
    </row>
    <row r="672" spans="1:12" ht="12" customHeight="1" x14ac:dyDescent="0.2">
      <c r="A672" s="127">
        <v>0.9</v>
      </c>
      <c r="B672" s="144" t="s">
        <v>157</v>
      </c>
      <c r="C672" s="144" t="s">
        <v>62</v>
      </c>
      <c r="D672" s="144" t="s">
        <v>157</v>
      </c>
      <c r="E672" s="144" t="s">
        <v>62</v>
      </c>
      <c r="F672" s="143" t="s">
        <v>156</v>
      </c>
      <c r="G672" s="143" t="s">
        <v>62</v>
      </c>
      <c r="H672" s="143" t="s">
        <v>156</v>
      </c>
      <c r="I672" s="143" t="s">
        <v>62</v>
      </c>
      <c r="J672" s="52"/>
      <c r="K672" s="52"/>
    </row>
    <row r="673" spans="1:11" ht="12" customHeight="1" x14ac:dyDescent="0.2">
      <c r="A673" s="127">
        <v>0.90909090909090906</v>
      </c>
      <c r="B673" s="146" t="s">
        <v>159</v>
      </c>
      <c r="C673" s="146" t="s">
        <v>62</v>
      </c>
      <c r="D673" s="146" t="s">
        <v>159</v>
      </c>
      <c r="E673" s="146" t="s">
        <v>62</v>
      </c>
      <c r="F673" s="145" t="s">
        <v>158</v>
      </c>
      <c r="G673" s="145" t="s">
        <v>62</v>
      </c>
      <c r="H673" s="145" t="s">
        <v>158</v>
      </c>
      <c r="I673" s="145" t="s">
        <v>62</v>
      </c>
      <c r="J673" s="145" t="s">
        <v>158</v>
      </c>
      <c r="K673" s="145" t="s">
        <v>62</v>
      </c>
    </row>
    <row r="674" spans="1:11" ht="12" customHeight="1" x14ac:dyDescent="0.2">
      <c r="A674" s="127">
        <v>0.91666666666666663</v>
      </c>
      <c r="B674" s="148" t="s">
        <v>161</v>
      </c>
      <c r="C674" s="148" t="s">
        <v>62</v>
      </c>
      <c r="D674" s="148" t="s">
        <v>161</v>
      </c>
      <c r="E674" s="148" t="s">
        <v>62</v>
      </c>
      <c r="F674" s="147" t="s">
        <v>160</v>
      </c>
      <c r="G674" s="147" t="s">
        <v>62</v>
      </c>
      <c r="H674" s="147" t="s">
        <v>160</v>
      </c>
      <c r="I674" s="147" t="s">
        <v>62</v>
      </c>
      <c r="J674" s="147" t="s">
        <v>160</v>
      </c>
      <c r="K674" s="147" t="s">
        <v>62</v>
      </c>
    </row>
    <row r="675" spans="1:11" ht="12" customHeight="1" x14ac:dyDescent="0.2">
      <c r="A675" s="127">
        <v>0.92307692307692313</v>
      </c>
      <c r="B675" s="145" t="s">
        <v>163</v>
      </c>
      <c r="C675" s="145" t="s">
        <v>62</v>
      </c>
      <c r="D675" s="147" t="s">
        <v>176</v>
      </c>
      <c r="E675" s="147" t="s">
        <v>62</v>
      </c>
      <c r="F675" s="149" t="s">
        <v>162</v>
      </c>
      <c r="G675" s="149" t="s">
        <v>62</v>
      </c>
      <c r="H675" s="149" t="s">
        <v>162</v>
      </c>
      <c r="I675" s="149" t="s">
        <v>62</v>
      </c>
      <c r="J675" s="149" t="s">
        <v>162</v>
      </c>
      <c r="K675" s="149" t="s">
        <v>62</v>
      </c>
    </row>
    <row r="676" spans="1:11" ht="12" customHeight="1" x14ac:dyDescent="0.2">
      <c r="A676" s="127">
        <v>0.9285714285714286</v>
      </c>
      <c r="B676" s="145"/>
      <c r="C676" s="145"/>
      <c r="D676" s="149" t="s">
        <v>177</v>
      </c>
      <c r="E676" s="149" t="s">
        <v>62</v>
      </c>
      <c r="F676" s="149"/>
      <c r="G676" s="149"/>
      <c r="H676" s="150" t="s">
        <v>164</v>
      </c>
      <c r="I676" s="150" t="s">
        <v>62</v>
      </c>
      <c r="J676" s="150" t="s">
        <v>164</v>
      </c>
      <c r="K676" s="150" t="s">
        <v>62</v>
      </c>
    </row>
    <row r="677" spans="1:11" ht="12" customHeight="1" x14ac:dyDescent="0.2">
      <c r="A677" s="128" t="s">
        <v>165</v>
      </c>
      <c r="B677" s="255" t="s">
        <v>230</v>
      </c>
      <c r="C677" s="145"/>
      <c r="D677" s="145"/>
      <c r="E677" s="145"/>
      <c r="F677" s="145"/>
      <c r="G677" s="121"/>
      <c r="H677" s="121"/>
      <c r="I677" s="121"/>
      <c r="J677" s="143" t="s">
        <v>170</v>
      </c>
      <c r="K677" s="143" t="s">
        <v>167</v>
      </c>
    </row>
    <row r="678" spans="1:11" x14ac:dyDescent="0.2">
      <c r="A678" s="128"/>
      <c r="B678" s="129"/>
      <c r="C678" s="129"/>
      <c r="D678" s="121"/>
      <c r="E678" s="121"/>
      <c r="F678" s="121"/>
      <c r="G678" s="121"/>
      <c r="H678" s="121"/>
      <c r="I678" s="121"/>
      <c r="J678" s="121"/>
      <c r="K678" s="121"/>
    </row>
    <row r="679" spans="1:11" ht="12" customHeight="1" x14ac:dyDescent="0.2">
      <c r="A679" s="127">
        <v>0.9</v>
      </c>
      <c r="B679" s="52"/>
      <c r="C679" s="52"/>
      <c r="D679" s="52"/>
      <c r="E679" s="52"/>
      <c r="F679" s="117"/>
      <c r="G679" s="117"/>
      <c r="H679" s="117"/>
      <c r="I679" s="117"/>
      <c r="J679" s="117"/>
      <c r="K679" s="117"/>
    </row>
    <row r="680" spans="1:11" ht="12" customHeight="1" x14ac:dyDescent="0.2">
      <c r="A680" s="127">
        <v>0.90909090909090906</v>
      </c>
      <c r="B680" s="152" t="s">
        <v>169</v>
      </c>
      <c r="C680" s="152" t="s">
        <v>57</v>
      </c>
      <c r="D680" s="152" t="s">
        <v>169</v>
      </c>
      <c r="E680" s="152" t="s">
        <v>57</v>
      </c>
      <c r="F680" s="143"/>
      <c r="G680" s="143"/>
      <c r="H680" s="124"/>
      <c r="I680" s="124"/>
      <c r="J680" s="124"/>
      <c r="K680" s="124"/>
    </row>
    <row r="681" spans="1:11" ht="12" customHeight="1" x14ac:dyDescent="0.2">
      <c r="A681" s="127">
        <v>0.91666666666666663</v>
      </c>
      <c r="B681" s="252" t="s">
        <v>168</v>
      </c>
      <c r="C681" s="252" t="s">
        <v>57</v>
      </c>
      <c r="D681" s="252" t="s">
        <v>168</v>
      </c>
      <c r="E681" s="252" t="s">
        <v>57</v>
      </c>
      <c r="F681" s="143"/>
      <c r="G681" s="143"/>
      <c r="H681" s="124"/>
      <c r="I681" s="124"/>
      <c r="J681" s="124"/>
      <c r="K681" s="124"/>
    </row>
    <row r="682" spans="1:11" ht="12" customHeight="1" x14ac:dyDescent="0.2">
      <c r="A682" s="127">
        <v>0.84615384615384615</v>
      </c>
      <c r="B682" s="152"/>
      <c r="C682" s="152"/>
      <c r="D682" s="152"/>
      <c r="E682" s="152"/>
      <c r="F682" s="143"/>
      <c r="G682" s="143"/>
      <c r="H682" s="124"/>
      <c r="I682" s="124"/>
      <c r="J682" s="143" t="s">
        <v>166</v>
      </c>
      <c r="K682" s="143" t="s">
        <v>167</v>
      </c>
    </row>
    <row r="683" spans="1:11" ht="12" customHeight="1" x14ac:dyDescent="0.2">
      <c r="A683" s="127">
        <v>0.91666666666666663</v>
      </c>
      <c r="B683" s="153"/>
      <c r="C683" s="153"/>
      <c r="D683" s="153" t="s">
        <v>172</v>
      </c>
      <c r="E683" s="153" t="s">
        <v>57</v>
      </c>
      <c r="F683" s="152"/>
      <c r="G683" s="152"/>
      <c r="H683" s="252" t="s">
        <v>251</v>
      </c>
      <c r="I683" s="252" t="s">
        <v>57</v>
      </c>
      <c r="J683" s="252" t="s">
        <v>251</v>
      </c>
      <c r="K683" s="252" t="s">
        <v>57</v>
      </c>
    </row>
    <row r="684" spans="1:11" ht="12" customHeight="1" x14ac:dyDescent="0.2">
      <c r="A684" s="127">
        <v>0.92307692307692313</v>
      </c>
      <c r="B684" s="153"/>
      <c r="C684" s="153"/>
      <c r="D684" s="153"/>
      <c r="E684" s="153"/>
      <c r="F684" s="153" t="s">
        <v>171</v>
      </c>
      <c r="G684" s="153" t="s">
        <v>57</v>
      </c>
      <c r="H684" s="153" t="s">
        <v>171</v>
      </c>
      <c r="I684" s="153" t="s">
        <v>57</v>
      </c>
      <c r="J684" s="153" t="s">
        <v>171</v>
      </c>
      <c r="K684" s="153" t="s">
        <v>57</v>
      </c>
    </row>
    <row r="685" spans="1:11" ht="12" customHeight="1" x14ac:dyDescent="0.2">
      <c r="A685" s="127">
        <v>0.9285714285714286</v>
      </c>
      <c r="B685" s="118"/>
      <c r="C685" s="118"/>
      <c r="D685" s="251" t="s">
        <v>252</v>
      </c>
      <c r="E685" s="251" t="s">
        <v>57</v>
      </c>
      <c r="F685" s="159" t="s">
        <v>178</v>
      </c>
      <c r="G685" s="159" t="s">
        <v>57</v>
      </c>
      <c r="H685" s="154" t="s">
        <v>173</v>
      </c>
      <c r="I685" s="154" t="s">
        <v>57</v>
      </c>
      <c r="J685" s="154" t="s">
        <v>173</v>
      </c>
      <c r="K685" s="154" t="s">
        <v>57</v>
      </c>
    </row>
    <row r="686" spans="1:11" ht="12" customHeight="1" x14ac:dyDescent="0.2">
      <c r="A686" s="24"/>
      <c r="B686" s="83"/>
      <c r="C686" s="83"/>
      <c r="D686" s="83"/>
      <c r="E686" s="83"/>
      <c r="F686" s="83"/>
      <c r="G686" s="83"/>
      <c r="J686" s="31"/>
      <c r="K686" s="31"/>
    </row>
    <row r="687" spans="1:11" ht="12" customHeight="1" x14ac:dyDescent="0.2">
      <c r="A687" s="477" t="s">
        <v>48</v>
      </c>
      <c r="B687" s="185" t="s">
        <v>49</v>
      </c>
      <c r="C687" s="186"/>
      <c r="D687" s="185" t="s">
        <v>50</v>
      </c>
      <c r="E687" s="186"/>
      <c r="F687" s="185" t="s">
        <v>51</v>
      </c>
      <c r="G687" s="186"/>
      <c r="H687" s="185" t="s">
        <v>52</v>
      </c>
      <c r="I687" s="186"/>
      <c r="J687" s="185" t="s">
        <v>53</v>
      </c>
      <c r="K687" s="186"/>
    </row>
    <row r="688" spans="1:11" ht="12" customHeight="1" x14ac:dyDescent="0.2">
      <c r="A688" s="478"/>
      <c r="B688" s="187">
        <f>B671</f>
        <v>45005</v>
      </c>
      <c r="C688" s="188" t="s">
        <v>54</v>
      </c>
      <c r="D688" s="187">
        <f>B688+1</f>
        <v>45006</v>
      </c>
      <c r="E688" s="188" t="s">
        <v>54</v>
      </c>
      <c r="F688" s="187">
        <f>B688+2</f>
        <v>45007</v>
      </c>
      <c r="G688" s="188" t="s">
        <v>54</v>
      </c>
      <c r="H688" s="187">
        <f>B688+3</f>
        <v>45008</v>
      </c>
      <c r="I688" s="188" t="s">
        <v>54</v>
      </c>
      <c r="J688" s="187">
        <f>B688+4</f>
        <v>45009</v>
      </c>
      <c r="K688" s="188" t="s">
        <v>54</v>
      </c>
    </row>
    <row r="689" spans="1:11" ht="12" customHeight="1" x14ac:dyDescent="0.2">
      <c r="A689" s="6" t="s">
        <v>66</v>
      </c>
      <c r="B689" s="153" t="s">
        <v>226</v>
      </c>
      <c r="C689" s="153"/>
      <c r="D689" s="153" t="s">
        <v>226</v>
      </c>
      <c r="E689" s="153"/>
      <c r="F689" s="153" t="s">
        <v>230</v>
      </c>
      <c r="G689" s="153"/>
      <c r="H689" s="153" t="s">
        <v>230</v>
      </c>
      <c r="I689" s="153"/>
      <c r="J689" s="153" t="s">
        <v>230</v>
      </c>
      <c r="K689" s="14"/>
    </row>
    <row r="690" spans="1:11" ht="12" customHeight="1" x14ac:dyDescent="0.2">
      <c r="A690" s="6" t="s">
        <v>68</v>
      </c>
      <c r="B690" s="153" t="s">
        <v>227</v>
      </c>
      <c r="C690" s="153"/>
      <c r="D690" s="153" t="s">
        <v>227</v>
      </c>
      <c r="E690" s="153"/>
      <c r="F690" s="153"/>
      <c r="G690" s="153"/>
      <c r="H690" s="153"/>
      <c r="I690" s="153"/>
      <c r="J690" s="153"/>
      <c r="K690" s="91"/>
    </row>
    <row r="691" spans="1:11" ht="12" customHeight="1" x14ac:dyDescent="0.2">
      <c r="A691" s="23"/>
      <c r="B691" s="32"/>
      <c r="C691" s="32"/>
      <c r="D691" s="23"/>
      <c r="E691" s="23"/>
      <c r="F691" s="23"/>
      <c r="G691" s="23"/>
      <c r="H691" s="23"/>
      <c r="I691" s="23"/>
      <c r="J691" s="31"/>
      <c r="K691" s="91"/>
    </row>
    <row r="692" spans="1:11" ht="12" customHeight="1" x14ac:dyDescent="0.2">
      <c r="A692" s="6" t="s">
        <v>66</v>
      </c>
      <c r="B692" s="145" t="s">
        <v>183</v>
      </c>
      <c r="C692" s="145"/>
      <c r="D692" s="145" t="s">
        <v>184</v>
      </c>
      <c r="E692" s="148"/>
      <c r="F692" s="29"/>
      <c r="G692" s="29"/>
      <c r="H692" s="150" t="s">
        <v>196</v>
      </c>
      <c r="I692" s="29"/>
      <c r="J692" s="31"/>
      <c r="K692" s="91"/>
    </row>
    <row r="693" spans="1:11" ht="12" customHeight="1" x14ac:dyDescent="0.2">
      <c r="A693" s="6" t="s">
        <v>68</v>
      </c>
      <c r="B693" s="145" t="s">
        <v>185</v>
      </c>
      <c r="C693" s="145"/>
      <c r="D693" s="148"/>
      <c r="E693" s="148"/>
      <c r="F693" s="30"/>
      <c r="G693" s="30"/>
      <c r="H693" s="150" t="s">
        <v>195</v>
      </c>
      <c r="I693" s="30"/>
      <c r="J693" s="31"/>
      <c r="K693" s="91"/>
    </row>
    <row r="694" spans="1:11" ht="12" customHeight="1" x14ac:dyDescent="0.2"/>
    <row r="695" spans="1:11" ht="12" customHeight="1" x14ac:dyDescent="0.2">
      <c r="A695" s="5">
        <f>A669+1</f>
        <v>10</v>
      </c>
      <c r="B695" s="37" t="s">
        <v>46</v>
      </c>
      <c r="C695" s="479">
        <f>C669+7</f>
        <v>45012</v>
      </c>
      <c r="D695" s="480"/>
      <c r="E695" s="480">
        <f>C695+4</f>
        <v>45016</v>
      </c>
      <c r="F695" s="481"/>
    </row>
    <row r="696" spans="1:11" ht="12" customHeight="1" x14ac:dyDescent="0.2">
      <c r="A696" s="477" t="s">
        <v>48</v>
      </c>
      <c r="B696" s="11" t="s">
        <v>49</v>
      </c>
      <c r="C696" s="12"/>
      <c r="D696" s="11" t="s">
        <v>50</v>
      </c>
      <c r="E696" s="12"/>
      <c r="F696" s="11" t="s">
        <v>51</v>
      </c>
      <c r="G696" s="12"/>
      <c r="H696" s="185" t="s">
        <v>52</v>
      </c>
      <c r="I696" s="186"/>
      <c r="J696" s="185" t="s">
        <v>53</v>
      </c>
      <c r="K696" s="186"/>
    </row>
    <row r="697" spans="1:11" ht="12" customHeight="1" x14ac:dyDescent="0.2">
      <c r="A697" s="478"/>
      <c r="B697" s="17">
        <f>C695</f>
        <v>45012</v>
      </c>
      <c r="C697" s="18" t="s">
        <v>54</v>
      </c>
      <c r="D697" s="17">
        <f>B697+1</f>
        <v>45013</v>
      </c>
      <c r="E697" s="18" t="s">
        <v>54</v>
      </c>
      <c r="F697" s="17">
        <f>B697+2</f>
        <v>45014</v>
      </c>
      <c r="G697" s="18" t="s">
        <v>54</v>
      </c>
      <c r="H697" s="187">
        <f>B697+3</f>
        <v>45015</v>
      </c>
      <c r="I697" s="188" t="s">
        <v>54</v>
      </c>
      <c r="J697" s="187">
        <f>B697+4</f>
        <v>45016</v>
      </c>
      <c r="K697" s="188" t="s">
        <v>54</v>
      </c>
    </row>
    <row r="698" spans="1:11" ht="12" customHeight="1" x14ac:dyDescent="0.2">
      <c r="A698" s="127">
        <v>0.9</v>
      </c>
      <c r="B698" s="144" t="s">
        <v>157</v>
      </c>
      <c r="C698" s="144" t="s">
        <v>62</v>
      </c>
      <c r="D698" s="144" t="s">
        <v>157</v>
      </c>
      <c r="E698" s="144" t="s">
        <v>62</v>
      </c>
      <c r="F698" s="143" t="s">
        <v>156</v>
      </c>
      <c r="G698" s="143" t="s">
        <v>62</v>
      </c>
      <c r="H698" s="143" t="s">
        <v>156</v>
      </c>
      <c r="I698" s="143" t="s">
        <v>62</v>
      </c>
      <c r="J698" s="482" t="s">
        <v>266</v>
      </c>
      <c r="K698" s="485" t="s">
        <v>231</v>
      </c>
    </row>
    <row r="699" spans="1:11" ht="12" customHeight="1" x14ac:dyDescent="0.2">
      <c r="A699" s="127">
        <v>0.90909090909090906</v>
      </c>
      <c r="B699" s="146" t="s">
        <v>159</v>
      </c>
      <c r="C699" s="146" t="s">
        <v>62</v>
      </c>
      <c r="D699" s="146" t="s">
        <v>159</v>
      </c>
      <c r="E699" s="146" t="s">
        <v>62</v>
      </c>
      <c r="F699" s="145" t="s">
        <v>158</v>
      </c>
      <c r="G699" s="145" t="s">
        <v>62</v>
      </c>
      <c r="H699" s="145" t="s">
        <v>158</v>
      </c>
      <c r="I699" s="145" t="s">
        <v>62</v>
      </c>
      <c r="J699" s="483"/>
      <c r="K699" s="486"/>
    </row>
    <row r="700" spans="1:11" ht="12" customHeight="1" x14ac:dyDescent="0.2">
      <c r="A700" s="127">
        <v>0.91666666666666663</v>
      </c>
      <c r="B700" s="148" t="s">
        <v>161</v>
      </c>
      <c r="C700" s="148" t="s">
        <v>62</v>
      </c>
      <c r="D700" s="148" t="s">
        <v>161</v>
      </c>
      <c r="E700" s="148" t="s">
        <v>62</v>
      </c>
      <c r="F700" s="147" t="s">
        <v>160</v>
      </c>
      <c r="G700" s="147" t="s">
        <v>62</v>
      </c>
      <c r="H700" s="147" t="s">
        <v>160</v>
      </c>
      <c r="I700" s="147" t="s">
        <v>62</v>
      </c>
      <c r="J700" s="483"/>
      <c r="K700" s="486"/>
    </row>
    <row r="701" spans="1:11" ht="12" customHeight="1" x14ac:dyDescent="0.2">
      <c r="A701" s="127">
        <v>0.92307692307692313</v>
      </c>
      <c r="B701" s="145" t="s">
        <v>163</v>
      </c>
      <c r="C701" s="145" t="s">
        <v>62</v>
      </c>
      <c r="D701" s="147" t="s">
        <v>176</v>
      </c>
      <c r="E701" s="147" t="s">
        <v>62</v>
      </c>
      <c r="F701" s="149" t="s">
        <v>162</v>
      </c>
      <c r="G701" s="149" t="s">
        <v>62</v>
      </c>
      <c r="H701" s="149" t="s">
        <v>162</v>
      </c>
      <c r="I701" s="149" t="s">
        <v>62</v>
      </c>
      <c r="J701" s="483"/>
      <c r="K701" s="486"/>
    </row>
    <row r="702" spans="1:11" ht="12" customHeight="1" x14ac:dyDescent="0.2">
      <c r="A702" s="127">
        <v>0.9285714285714286</v>
      </c>
      <c r="B702" s="145"/>
      <c r="C702" s="145"/>
      <c r="D702" s="149" t="s">
        <v>177</v>
      </c>
      <c r="E702" s="149" t="s">
        <v>62</v>
      </c>
      <c r="H702" s="150" t="s">
        <v>164</v>
      </c>
      <c r="I702" s="150" t="s">
        <v>62</v>
      </c>
      <c r="J702" s="484"/>
      <c r="K702" s="487"/>
    </row>
    <row r="703" spans="1:11" ht="12" customHeight="1" x14ac:dyDescent="0.2">
      <c r="A703" s="128" t="s">
        <v>165</v>
      </c>
      <c r="B703" s="255" t="s">
        <v>226</v>
      </c>
      <c r="F703" s="121"/>
      <c r="G703" s="121"/>
      <c r="H703" s="121"/>
      <c r="I703" s="121"/>
      <c r="J703" s="143" t="s">
        <v>170</v>
      </c>
      <c r="K703" s="143" t="s">
        <v>167</v>
      </c>
    </row>
    <row r="704" spans="1:11" ht="12" customHeight="1" x14ac:dyDescent="0.2">
      <c r="A704" s="128"/>
      <c r="B704" s="129"/>
      <c r="C704" s="129"/>
      <c r="D704" s="121"/>
      <c r="E704" s="121"/>
      <c r="F704" s="121"/>
      <c r="G704" s="121"/>
      <c r="H704" s="121"/>
      <c r="I704" s="121"/>
      <c r="J704" s="52"/>
      <c r="K704" s="52"/>
    </row>
    <row r="705" spans="1:12" ht="12" customHeight="1" x14ac:dyDescent="0.2">
      <c r="A705" s="127">
        <v>0.9</v>
      </c>
      <c r="B705" s="52"/>
      <c r="C705" s="52"/>
      <c r="D705" s="52"/>
      <c r="E705" s="52"/>
      <c r="F705" s="117"/>
      <c r="G705" s="117"/>
      <c r="H705" s="117"/>
      <c r="I705" s="117"/>
      <c r="J705" s="123"/>
      <c r="K705" s="120"/>
    </row>
    <row r="706" spans="1:12" ht="12" customHeight="1" x14ac:dyDescent="0.2">
      <c r="A706" s="127">
        <v>0.90909090909090906</v>
      </c>
      <c r="B706" s="152" t="s">
        <v>169</v>
      </c>
      <c r="C706" s="152" t="s">
        <v>57</v>
      </c>
      <c r="D706" s="152" t="s">
        <v>169</v>
      </c>
      <c r="E706" s="152" t="s">
        <v>57</v>
      </c>
      <c r="F706" s="143"/>
      <c r="G706" s="143"/>
      <c r="H706" s="124"/>
      <c r="I706" s="124"/>
      <c r="J706" s="123"/>
      <c r="K706" s="120"/>
    </row>
    <row r="707" spans="1:12" ht="12" customHeight="1" x14ac:dyDescent="0.2">
      <c r="A707" s="127">
        <v>0.91666666666666663</v>
      </c>
      <c r="B707" s="252" t="s">
        <v>168</v>
      </c>
      <c r="C707" s="252" t="s">
        <v>57</v>
      </c>
      <c r="D707" s="252" t="s">
        <v>168</v>
      </c>
      <c r="E707" s="252" t="s">
        <v>57</v>
      </c>
      <c r="F707" s="152"/>
      <c r="G707" s="152"/>
      <c r="H707" s="252" t="s">
        <v>251</v>
      </c>
      <c r="I707" s="252" t="s">
        <v>57</v>
      </c>
      <c r="J707" s="494" t="s">
        <v>166</v>
      </c>
      <c r="K707" s="494" t="s">
        <v>167</v>
      </c>
    </row>
    <row r="708" spans="1:12" ht="12" customHeight="1" x14ac:dyDescent="0.2">
      <c r="A708" s="127">
        <v>0.92307692307692313</v>
      </c>
      <c r="B708" s="153"/>
      <c r="C708" s="153"/>
      <c r="D708" s="255" t="s">
        <v>172</v>
      </c>
      <c r="E708" s="255" t="s">
        <v>57</v>
      </c>
      <c r="F708" s="153" t="s">
        <v>171</v>
      </c>
      <c r="G708" s="153" t="s">
        <v>57</v>
      </c>
      <c r="H708" s="153" t="s">
        <v>171</v>
      </c>
      <c r="I708" s="153" t="s">
        <v>57</v>
      </c>
      <c r="J708" s="495"/>
      <c r="K708" s="495"/>
    </row>
    <row r="709" spans="1:12" ht="12" customHeight="1" x14ac:dyDescent="0.2">
      <c r="A709" s="127">
        <v>0.9285714285714286</v>
      </c>
      <c r="B709" s="118"/>
      <c r="C709" s="118"/>
      <c r="D709" s="251" t="s">
        <v>252</v>
      </c>
      <c r="E709" s="251" t="s">
        <v>57</v>
      </c>
      <c r="F709" s="159" t="s">
        <v>178</v>
      </c>
      <c r="G709" s="159" t="s">
        <v>57</v>
      </c>
      <c r="H709" s="154" t="s">
        <v>173</v>
      </c>
      <c r="I709" s="154" t="s">
        <v>57</v>
      </c>
      <c r="J709" s="20"/>
      <c r="K709" s="20"/>
    </row>
    <row r="710" spans="1:12" ht="12" customHeight="1" x14ac:dyDescent="0.2">
      <c r="A710" s="24"/>
      <c r="B710" s="83"/>
      <c r="C710" s="83"/>
    </row>
    <row r="711" spans="1:12" ht="12" customHeight="1" x14ac:dyDescent="0.2">
      <c r="A711" s="477" t="s">
        <v>48</v>
      </c>
      <c r="B711" s="11" t="s">
        <v>49</v>
      </c>
      <c r="C711" s="12"/>
      <c r="D711" s="11" t="s">
        <v>50</v>
      </c>
      <c r="E711" s="12"/>
      <c r="F711" s="11" t="s">
        <v>51</v>
      </c>
      <c r="G711" s="12"/>
      <c r="H711" s="185" t="s">
        <v>52</v>
      </c>
      <c r="I711" s="186"/>
      <c r="J711" s="185" t="s">
        <v>53</v>
      </c>
      <c r="K711" s="186"/>
    </row>
    <row r="712" spans="1:12" ht="12" customHeight="1" x14ac:dyDescent="0.2">
      <c r="A712" s="478"/>
      <c r="B712" s="17">
        <f>B697</f>
        <v>45012</v>
      </c>
      <c r="C712" s="18" t="s">
        <v>54</v>
      </c>
      <c r="D712" s="17">
        <f>B712+1</f>
        <v>45013</v>
      </c>
      <c r="E712" s="18" t="s">
        <v>54</v>
      </c>
      <c r="F712" s="17">
        <f>B712+2</f>
        <v>45014</v>
      </c>
      <c r="G712" s="18" t="s">
        <v>54</v>
      </c>
      <c r="H712" s="187">
        <f>B712+3</f>
        <v>45015</v>
      </c>
      <c r="I712" s="188" t="s">
        <v>54</v>
      </c>
      <c r="J712" s="187">
        <f>B712+4</f>
        <v>45016</v>
      </c>
      <c r="K712" s="188" t="s">
        <v>54</v>
      </c>
    </row>
    <row r="713" spans="1:12" ht="12" customHeight="1" x14ac:dyDescent="0.2">
      <c r="A713" s="6" t="s">
        <v>66</v>
      </c>
      <c r="B713" s="153" t="s">
        <v>230</v>
      </c>
      <c r="C713" s="153"/>
      <c r="D713" s="153" t="s">
        <v>230</v>
      </c>
      <c r="E713" s="153"/>
      <c r="F713" s="153" t="s">
        <v>230</v>
      </c>
      <c r="G713" s="153"/>
      <c r="I713" s="153"/>
      <c r="J713" s="52"/>
      <c r="K713" s="52"/>
    </row>
    <row r="714" spans="1:12" ht="12" customHeight="1" x14ac:dyDescent="0.2">
      <c r="A714" s="6" t="s">
        <v>265</v>
      </c>
      <c r="B714" s="32"/>
      <c r="C714" s="32"/>
      <c r="D714" s="32"/>
      <c r="E714" s="32"/>
      <c r="F714" s="29"/>
      <c r="G714" s="29"/>
      <c r="H714" s="32"/>
      <c r="I714" s="32"/>
      <c r="J714" s="148" t="s">
        <v>175</v>
      </c>
      <c r="K714" s="158" t="s">
        <v>232</v>
      </c>
    </row>
    <row r="715" spans="1:12" ht="12" customHeight="1" x14ac:dyDescent="0.2">
      <c r="A715" s="6" t="s">
        <v>66</v>
      </c>
      <c r="B715" s="149" t="s">
        <v>194</v>
      </c>
      <c r="C715" s="32"/>
      <c r="D715" s="23"/>
      <c r="E715" s="23"/>
      <c r="F715" s="23"/>
      <c r="G715" s="23"/>
      <c r="H715" s="150" t="s">
        <v>196</v>
      </c>
      <c r="I715" s="23"/>
      <c r="J715" s="52"/>
      <c r="K715" s="52"/>
    </row>
    <row r="716" spans="1:12" ht="12" customHeight="1" x14ac:dyDescent="0.2">
      <c r="A716" s="6" t="s">
        <v>68</v>
      </c>
      <c r="B716" s="267" t="s">
        <v>249</v>
      </c>
      <c r="C716" s="32"/>
      <c r="D716" s="32"/>
      <c r="E716" s="32"/>
      <c r="F716" s="29"/>
      <c r="G716" s="29"/>
      <c r="H716" s="150" t="s">
        <v>195</v>
      </c>
      <c r="I716" s="32"/>
      <c r="J716" s="31"/>
      <c r="K716" s="31"/>
    </row>
    <row r="717" spans="1:12" ht="12" customHeight="1" x14ac:dyDescent="0.2">
      <c r="A717" s="6"/>
      <c r="B717" s="149"/>
      <c r="C717" s="32"/>
      <c r="D717" s="32"/>
      <c r="E717" s="32"/>
      <c r="F717" s="29"/>
      <c r="G717" s="29"/>
      <c r="H717" s="150"/>
      <c r="I717" s="32"/>
      <c r="J717" s="31"/>
      <c r="K717" s="31"/>
    </row>
    <row r="718" spans="1:12" ht="12" customHeight="1" x14ac:dyDescent="0.2">
      <c r="A718" s="5">
        <f>A695+1</f>
        <v>11</v>
      </c>
      <c r="B718" s="37" t="s">
        <v>46</v>
      </c>
      <c r="C718" s="479">
        <f>C695+7</f>
        <v>45019</v>
      </c>
      <c r="D718" s="480"/>
      <c r="E718" s="480">
        <f>C718+4</f>
        <v>45023</v>
      </c>
      <c r="F718" s="481"/>
    </row>
    <row r="719" spans="1:12" ht="12" customHeight="1" x14ac:dyDescent="0.2">
      <c r="A719" s="477" t="s">
        <v>48</v>
      </c>
      <c r="B719" s="76" t="s">
        <v>49</v>
      </c>
      <c r="C719" s="77"/>
      <c r="D719" s="76" t="s">
        <v>50</v>
      </c>
      <c r="E719" s="77"/>
      <c r="F719" s="76" t="s">
        <v>51</v>
      </c>
      <c r="G719" s="77"/>
      <c r="H719" s="9" t="s">
        <v>52</v>
      </c>
      <c r="I719" s="10"/>
      <c r="J719" s="9" t="s">
        <v>53</v>
      </c>
      <c r="K719" s="10"/>
      <c r="L719" s="191"/>
    </row>
    <row r="720" spans="1:12" ht="12" customHeight="1" x14ac:dyDescent="0.2">
      <c r="A720" s="478"/>
      <c r="B720" s="26">
        <f>C718</f>
        <v>45019</v>
      </c>
      <c r="C720" s="27" t="s">
        <v>54</v>
      </c>
      <c r="D720" s="26">
        <f>B720+1</f>
        <v>45020</v>
      </c>
      <c r="E720" s="27" t="s">
        <v>54</v>
      </c>
      <c r="F720" s="26">
        <f>B720+2</f>
        <v>45021</v>
      </c>
      <c r="G720" s="27" t="s">
        <v>54</v>
      </c>
      <c r="H720" s="15">
        <f>B720+3</f>
        <v>45022</v>
      </c>
      <c r="I720" s="16" t="s">
        <v>54</v>
      </c>
      <c r="J720" s="15">
        <f>B720+4</f>
        <v>45023</v>
      </c>
      <c r="K720" s="16" t="s">
        <v>54</v>
      </c>
      <c r="L720" s="191"/>
    </row>
    <row r="721" spans="1:12" ht="12" customHeight="1" x14ac:dyDescent="0.2">
      <c r="A721" s="220"/>
      <c r="B721" s="221"/>
      <c r="C721" s="222"/>
      <c r="D721" s="221"/>
      <c r="E721" s="222"/>
      <c r="F721" s="221"/>
      <c r="G721" s="222"/>
      <c r="H721" s="223"/>
      <c r="I721" s="224"/>
      <c r="J721" s="223"/>
      <c r="K721" s="224"/>
      <c r="L721" s="191"/>
    </row>
    <row r="722" spans="1:12" ht="12" customHeight="1" x14ac:dyDescent="0.2">
      <c r="A722" s="220"/>
      <c r="B722" s="221"/>
      <c r="C722" s="222"/>
      <c r="D722" s="221"/>
      <c r="E722" s="222"/>
      <c r="F722" s="221"/>
      <c r="G722" s="222"/>
      <c r="H722" s="223"/>
      <c r="I722" s="224"/>
      <c r="J722" s="223"/>
      <c r="K722" s="224"/>
      <c r="L722" s="191"/>
    </row>
    <row r="723" spans="1:12" ht="12" customHeight="1" x14ac:dyDescent="0.2">
      <c r="A723" s="220"/>
      <c r="B723" s="221"/>
      <c r="C723" s="222"/>
      <c r="D723" s="221"/>
      <c r="E723" s="222"/>
      <c r="F723" s="221"/>
      <c r="G723" s="222"/>
      <c r="H723" s="223"/>
      <c r="I723" s="224"/>
      <c r="J723" s="223"/>
      <c r="K723" s="224"/>
      <c r="L723" s="191"/>
    </row>
    <row r="724" spans="1:12" ht="12" customHeight="1" x14ac:dyDescent="0.2">
      <c r="A724" s="24"/>
    </row>
    <row r="725" spans="1:12" ht="12" customHeight="1" x14ac:dyDescent="0.2">
      <c r="A725" s="477" t="s">
        <v>48</v>
      </c>
      <c r="B725" s="76" t="s">
        <v>49</v>
      </c>
      <c r="C725" s="77"/>
      <c r="D725" s="76" t="s">
        <v>50</v>
      </c>
      <c r="E725" s="77"/>
      <c r="F725" s="76" t="s">
        <v>51</v>
      </c>
      <c r="G725" s="77"/>
      <c r="H725" s="9" t="s">
        <v>52</v>
      </c>
      <c r="I725" s="10"/>
      <c r="J725" s="9" t="s">
        <v>53</v>
      </c>
      <c r="K725" s="10"/>
    </row>
    <row r="726" spans="1:12" ht="12" customHeight="1" x14ac:dyDescent="0.2">
      <c r="A726" s="478"/>
      <c r="B726" s="26">
        <f>B720</f>
        <v>45019</v>
      </c>
      <c r="C726" s="27" t="s">
        <v>54</v>
      </c>
      <c r="D726" s="26">
        <f>B726+1</f>
        <v>45020</v>
      </c>
      <c r="E726" s="27" t="s">
        <v>54</v>
      </c>
      <c r="F726" s="26">
        <f>B726+2</f>
        <v>45021</v>
      </c>
      <c r="G726" s="27" t="s">
        <v>54</v>
      </c>
      <c r="H726" s="15">
        <f>B726+3</f>
        <v>45022</v>
      </c>
      <c r="I726" s="16" t="s">
        <v>54</v>
      </c>
      <c r="J726" s="15">
        <f>B726+4</f>
        <v>45023</v>
      </c>
      <c r="K726" s="16" t="s">
        <v>54</v>
      </c>
    </row>
    <row r="727" spans="1:12" ht="12" customHeight="1" x14ac:dyDescent="0.2"/>
    <row r="728" spans="1:12" ht="12" customHeight="1" x14ac:dyDescent="0.2">
      <c r="A728" s="5">
        <f>A718+1</f>
        <v>12</v>
      </c>
      <c r="B728" s="37" t="s">
        <v>46</v>
      </c>
      <c r="C728" s="479">
        <f>C718+7</f>
        <v>45026</v>
      </c>
      <c r="D728" s="480"/>
      <c r="E728" s="480">
        <f>C728+4</f>
        <v>45030</v>
      </c>
      <c r="F728" s="481"/>
    </row>
    <row r="729" spans="1:12" ht="12" customHeight="1" x14ac:dyDescent="0.2">
      <c r="A729" s="477" t="s">
        <v>48</v>
      </c>
      <c r="B729" s="11" t="s">
        <v>49</v>
      </c>
      <c r="C729" s="12"/>
      <c r="D729" s="11" t="s">
        <v>50</v>
      </c>
      <c r="E729" s="12"/>
      <c r="F729" s="11" t="s">
        <v>51</v>
      </c>
      <c r="G729" s="12"/>
      <c r="H729" s="11" t="s">
        <v>52</v>
      </c>
      <c r="I729" s="12"/>
      <c r="J729" s="11" t="s">
        <v>53</v>
      </c>
      <c r="K729" s="12"/>
    </row>
    <row r="730" spans="1:12" ht="12" customHeight="1" x14ac:dyDescent="0.2">
      <c r="A730" s="478"/>
      <c r="B730" s="89">
        <f>C728</f>
        <v>45026</v>
      </c>
      <c r="C730" s="90" t="s">
        <v>54</v>
      </c>
      <c r="D730" s="89">
        <f>B730+1</f>
        <v>45027</v>
      </c>
      <c r="E730" s="90" t="s">
        <v>54</v>
      </c>
      <c r="F730" s="89">
        <f>B730+2</f>
        <v>45028</v>
      </c>
      <c r="G730" s="90" t="s">
        <v>54</v>
      </c>
      <c r="H730" s="89">
        <f>B730+3</f>
        <v>45029</v>
      </c>
      <c r="I730" s="90" t="s">
        <v>54</v>
      </c>
      <c r="J730" s="89">
        <f>B730+4</f>
        <v>45030</v>
      </c>
      <c r="K730" s="90" t="s">
        <v>54</v>
      </c>
    </row>
    <row r="731" spans="1:12" ht="12" customHeight="1" x14ac:dyDescent="0.2">
      <c r="A731" s="127">
        <v>0.9</v>
      </c>
      <c r="B731" s="144" t="s">
        <v>157</v>
      </c>
      <c r="C731" s="144" t="s">
        <v>62</v>
      </c>
      <c r="D731" s="144" t="s">
        <v>157</v>
      </c>
      <c r="E731" s="144" t="s">
        <v>62</v>
      </c>
      <c r="F731" s="143" t="s">
        <v>156</v>
      </c>
      <c r="G731" s="143" t="s">
        <v>62</v>
      </c>
      <c r="H731" s="143" t="s">
        <v>156</v>
      </c>
      <c r="I731" s="143" t="s">
        <v>62</v>
      </c>
      <c r="J731" s="52"/>
      <c r="K731" s="52"/>
      <c r="L731" s="191"/>
    </row>
    <row r="732" spans="1:12" ht="12" customHeight="1" x14ac:dyDescent="0.2">
      <c r="A732" s="127">
        <v>0.90909090909090906</v>
      </c>
      <c r="B732" s="146" t="s">
        <v>159</v>
      </c>
      <c r="C732" s="146" t="s">
        <v>62</v>
      </c>
      <c r="D732" s="146" t="s">
        <v>159</v>
      </c>
      <c r="E732" s="146" t="s">
        <v>62</v>
      </c>
      <c r="F732" s="145" t="s">
        <v>158</v>
      </c>
      <c r="G732" s="145" t="s">
        <v>62</v>
      </c>
      <c r="H732" s="145" t="s">
        <v>158</v>
      </c>
      <c r="I732" s="145" t="s">
        <v>62</v>
      </c>
      <c r="J732" s="145" t="s">
        <v>158</v>
      </c>
      <c r="K732" s="145" t="s">
        <v>62</v>
      </c>
      <c r="L732" s="191"/>
    </row>
    <row r="733" spans="1:12" ht="12" customHeight="1" x14ac:dyDescent="0.2">
      <c r="A733" s="127">
        <v>0.91666666666666663</v>
      </c>
      <c r="B733" s="148" t="s">
        <v>161</v>
      </c>
      <c r="C733" s="148" t="s">
        <v>62</v>
      </c>
      <c r="D733" s="148" t="s">
        <v>161</v>
      </c>
      <c r="E733" s="148" t="s">
        <v>62</v>
      </c>
      <c r="F733" s="147" t="s">
        <v>160</v>
      </c>
      <c r="G733" s="147" t="s">
        <v>62</v>
      </c>
      <c r="H733" s="147" t="s">
        <v>160</v>
      </c>
      <c r="I733" s="147" t="s">
        <v>62</v>
      </c>
      <c r="J733" s="147" t="s">
        <v>160</v>
      </c>
      <c r="K733" s="147" t="s">
        <v>62</v>
      </c>
      <c r="L733" s="191"/>
    </row>
    <row r="734" spans="1:12" ht="12" customHeight="1" x14ac:dyDescent="0.2">
      <c r="A734" s="127">
        <v>0.92307692307692313</v>
      </c>
      <c r="B734" s="145" t="s">
        <v>163</v>
      </c>
      <c r="C734" s="145" t="s">
        <v>62</v>
      </c>
      <c r="D734" s="147" t="s">
        <v>176</v>
      </c>
      <c r="E734" s="147" t="s">
        <v>62</v>
      </c>
      <c r="F734" s="157" t="s">
        <v>174</v>
      </c>
      <c r="G734" s="157" t="s">
        <v>62</v>
      </c>
      <c r="H734" s="149" t="s">
        <v>162</v>
      </c>
      <c r="I734" s="149" t="s">
        <v>62</v>
      </c>
      <c r="J734" s="149" t="s">
        <v>162</v>
      </c>
      <c r="K734" s="149" t="s">
        <v>62</v>
      </c>
      <c r="L734" s="191"/>
    </row>
    <row r="735" spans="1:12" ht="12" customHeight="1" x14ac:dyDescent="0.2">
      <c r="A735" s="127">
        <v>0.9285714285714286</v>
      </c>
      <c r="B735" s="149" t="s">
        <v>162</v>
      </c>
      <c r="C735" s="149" t="s">
        <v>62</v>
      </c>
      <c r="D735" s="149" t="s">
        <v>177</v>
      </c>
      <c r="E735" s="149" t="s">
        <v>62</v>
      </c>
      <c r="F735" s="157" t="s">
        <v>174</v>
      </c>
      <c r="G735" s="157" t="s">
        <v>62</v>
      </c>
      <c r="H735" s="150" t="s">
        <v>164</v>
      </c>
      <c r="I735" s="150" t="s">
        <v>62</v>
      </c>
      <c r="J735" s="149" t="s">
        <v>177</v>
      </c>
      <c r="K735" s="149" t="s">
        <v>62</v>
      </c>
      <c r="L735" s="191"/>
    </row>
    <row r="736" spans="1:12" ht="12" customHeight="1" x14ac:dyDescent="0.2">
      <c r="A736" s="128" t="s">
        <v>165</v>
      </c>
      <c r="B736" s="143"/>
      <c r="C736" s="143"/>
      <c r="D736" s="143"/>
      <c r="E736" s="143"/>
      <c r="F736" s="121"/>
      <c r="G736" s="121"/>
      <c r="H736" s="143"/>
      <c r="I736" s="143"/>
      <c r="J736" s="143" t="s">
        <v>166</v>
      </c>
      <c r="K736" s="143" t="s">
        <v>167</v>
      </c>
      <c r="L736" s="191"/>
    </row>
    <row r="737" spans="1:12" ht="12" customHeight="1" x14ac:dyDescent="0.2">
      <c r="A737" s="128"/>
      <c r="B737" s="129"/>
      <c r="C737" s="129"/>
      <c r="D737" s="121"/>
      <c r="E737" s="121"/>
      <c r="F737" s="121"/>
      <c r="G737" s="121"/>
      <c r="H737" s="121"/>
      <c r="I737" s="121"/>
      <c r="J737" s="123"/>
      <c r="K737" s="120"/>
      <c r="L737" s="191"/>
    </row>
    <row r="738" spans="1:12" ht="12" customHeight="1" x14ac:dyDescent="0.2">
      <c r="A738" s="127">
        <v>0.9</v>
      </c>
      <c r="F738" s="117"/>
      <c r="G738" s="117"/>
      <c r="H738" s="117"/>
      <c r="I738" s="117"/>
      <c r="J738" s="123"/>
      <c r="K738" s="120"/>
      <c r="L738" s="191"/>
    </row>
    <row r="739" spans="1:12" ht="12" customHeight="1" x14ac:dyDescent="0.2">
      <c r="A739" s="127">
        <v>0.90909090909090906</v>
      </c>
      <c r="B739" s="152" t="s">
        <v>169</v>
      </c>
      <c r="C739" s="152" t="s">
        <v>57</v>
      </c>
      <c r="D739" s="152" t="s">
        <v>169</v>
      </c>
      <c r="E739" s="152" t="s">
        <v>57</v>
      </c>
      <c r="F739" s="143"/>
      <c r="G739" s="143"/>
      <c r="H739" s="124"/>
      <c r="I739" s="124"/>
      <c r="J739" s="123"/>
      <c r="K739" s="120"/>
    </row>
    <row r="740" spans="1:12" ht="12" customHeight="1" x14ac:dyDescent="0.2">
      <c r="A740" s="127">
        <v>0.84615384615384615</v>
      </c>
      <c r="B740" s="252" t="s">
        <v>168</v>
      </c>
      <c r="C740" s="252" t="s">
        <v>57</v>
      </c>
      <c r="D740" s="252" t="s">
        <v>168</v>
      </c>
      <c r="E740" s="252" t="s">
        <v>57</v>
      </c>
      <c r="F740" s="143"/>
      <c r="G740" s="143"/>
      <c r="H740" s="143"/>
      <c r="I740" s="143"/>
      <c r="J740" s="143" t="s">
        <v>170</v>
      </c>
      <c r="K740" s="143" t="s">
        <v>167</v>
      </c>
    </row>
    <row r="741" spans="1:12" ht="12" customHeight="1" x14ac:dyDescent="0.2">
      <c r="A741" s="127">
        <v>0.91666666666666663</v>
      </c>
      <c r="B741" s="153"/>
      <c r="C741" s="153"/>
      <c r="D741" s="153" t="s">
        <v>172</v>
      </c>
      <c r="E741" s="153" t="s">
        <v>57</v>
      </c>
      <c r="F741" s="152"/>
      <c r="G741" s="152"/>
      <c r="H741" s="252" t="s">
        <v>251</v>
      </c>
      <c r="I741" s="252" t="s">
        <v>57</v>
      </c>
      <c r="J741" s="251" t="s">
        <v>252</v>
      </c>
      <c r="K741" s="251" t="s">
        <v>57</v>
      </c>
    </row>
    <row r="742" spans="1:12" ht="12" customHeight="1" x14ac:dyDescent="0.2">
      <c r="A742" s="127">
        <v>0.92307692307692313</v>
      </c>
      <c r="B742" s="153"/>
      <c r="C742" s="153"/>
      <c r="D742" s="153"/>
      <c r="E742" s="153"/>
      <c r="F742" s="153" t="s">
        <v>171</v>
      </c>
      <c r="G742" s="153" t="s">
        <v>57</v>
      </c>
      <c r="H742" s="153" t="s">
        <v>171</v>
      </c>
      <c r="I742" s="153" t="s">
        <v>57</v>
      </c>
      <c r="J742" s="153" t="s">
        <v>171</v>
      </c>
      <c r="K742" s="153" t="s">
        <v>57</v>
      </c>
    </row>
    <row r="743" spans="1:12" ht="12" customHeight="1" x14ac:dyDescent="0.2">
      <c r="A743" s="127">
        <v>0.9285714285714286</v>
      </c>
      <c r="B743" s="118"/>
      <c r="C743" s="118"/>
      <c r="D743" s="251" t="s">
        <v>252</v>
      </c>
      <c r="E743" s="251" t="s">
        <v>57</v>
      </c>
      <c r="F743" s="159" t="s">
        <v>178</v>
      </c>
      <c r="G743" s="159" t="s">
        <v>57</v>
      </c>
      <c r="H743" s="154" t="s">
        <v>173</v>
      </c>
      <c r="I743" s="154" t="s">
        <v>57</v>
      </c>
      <c r="J743" s="159" t="s">
        <v>178</v>
      </c>
      <c r="K743" s="159" t="s">
        <v>57</v>
      </c>
    </row>
    <row r="744" spans="1:12" ht="12" customHeight="1" x14ac:dyDescent="0.2">
      <c r="A744" s="24"/>
    </row>
    <row r="745" spans="1:12" ht="12" customHeight="1" x14ac:dyDescent="0.2">
      <c r="A745" s="477" t="s">
        <v>48</v>
      </c>
      <c r="B745" s="11" t="s">
        <v>49</v>
      </c>
      <c r="C745" s="12"/>
      <c r="D745" s="11" t="s">
        <v>50</v>
      </c>
      <c r="E745" s="12"/>
      <c r="F745" s="11" t="s">
        <v>51</v>
      </c>
      <c r="G745" s="12"/>
      <c r="H745" s="11" t="s">
        <v>52</v>
      </c>
      <c r="I745" s="12"/>
      <c r="J745" s="11" t="s">
        <v>53</v>
      </c>
      <c r="K745" s="12"/>
    </row>
    <row r="746" spans="1:12" ht="12" customHeight="1" x14ac:dyDescent="0.2">
      <c r="A746" s="478"/>
      <c r="B746" s="17">
        <f>B730</f>
        <v>45026</v>
      </c>
      <c r="C746" s="18" t="s">
        <v>54</v>
      </c>
      <c r="D746" s="17">
        <f>B746+1</f>
        <v>45027</v>
      </c>
      <c r="E746" s="18" t="s">
        <v>54</v>
      </c>
      <c r="F746" s="17">
        <f>B746+2</f>
        <v>45028</v>
      </c>
      <c r="G746" s="18" t="s">
        <v>54</v>
      </c>
      <c r="H746" s="17">
        <f>B746+3</f>
        <v>45029</v>
      </c>
      <c r="I746" s="18" t="s">
        <v>54</v>
      </c>
      <c r="J746" s="17">
        <f>B746+4</f>
        <v>45030</v>
      </c>
      <c r="K746" s="18" t="s">
        <v>54</v>
      </c>
    </row>
    <row r="747" spans="1:12" ht="12" customHeight="1" x14ac:dyDescent="0.2">
      <c r="A747" s="6" t="s">
        <v>233</v>
      </c>
      <c r="B747" s="147" t="s">
        <v>234</v>
      </c>
      <c r="C747" s="147"/>
      <c r="D747" s="147" t="s">
        <v>234</v>
      </c>
      <c r="E747" s="147"/>
      <c r="F747" s="147" t="s">
        <v>234</v>
      </c>
      <c r="G747" s="147"/>
      <c r="H747" s="147" t="s">
        <v>234</v>
      </c>
      <c r="I747" s="147"/>
      <c r="J747" s="147"/>
      <c r="K747" s="31"/>
    </row>
    <row r="748" spans="1:12" ht="12" customHeight="1" x14ac:dyDescent="0.2">
      <c r="A748" s="6" t="s">
        <v>66</v>
      </c>
      <c r="B748" s="23"/>
      <c r="C748" s="23"/>
      <c r="D748" s="147"/>
      <c r="E748" s="23"/>
      <c r="F748" s="23"/>
      <c r="G748" s="23"/>
      <c r="H748" s="23"/>
      <c r="I748" s="23"/>
      <c r="J748" s="147" t="s">
        <v>234</v>
      </c>
      <c r="K748" s="31"/>
    </row>
    <row r="749" spans="1:12" ht="12" customHeight="1" x14ac:dyDescent="0.2"/>
    <row r="750" spans="1:12" ht="12" customHeight="1" x14ac:dyDescent="0.2"/>
    <row r="751" spans="1:12" ht="12" customHeight="1" x14ac:dyDescent="0.2"/>
    <row r="752" spans="1:12" ht="12" customHeight="1" x14ac:dyDescent="0.2">
      <c r="A752" s="5">
        <f>A728+1</f>
        <v>13</v>
      </c>
      <c r="B752" s="37" t="s">
        <v>46</v>
      </c>
      <c r="C752" s="479">
        <f>C728+7</f>
        <v>45033</v>
      </c>
      <c r="D752" s="480"/>
      <c r="E752" s="480">
        <f>C752+4</f>
        <v>45037</v>
      </c>
      <c r="F752" s="481"/>
    </row>
    <row r="753" spans="1:11" ht="12" customHeight="1" x14ac:dyDescent="0.2">
      <c r="A753" s="477" t="s">
        <v>48</v>
      </c>
      <c r="B753" s="11" t="s">
        <v>49</v>
      </c>
      <c r="C753" s="12"/>
      <c r="D753" s="11" t="s">
        <v>50</v>
      </c>
      <c r="E753" s="12"/>
      <c r="F753" s="11" t="s">
        <v>51</v>
      </c>
      <c r="G753" s="12"/>
      <c r="H753" s="11" t="s">
        <v>52</v>
      </c>
      <c r="I753" s="12"/>
      <c r="J753" s="11" t="s">
        <v>53</v>
      </c>
      <c r="K753" s="12"/>
    </row>
    <row r="754" spans="1:11" ht="12" customHeight="1" x14ac:dyDescent="0.2">
      <c r="A754" s="478"/>
      <c r="B754" s="17">
        <f>C752</f>
        <v>45033</v>
      </c>
      <c r="C754" s="18" t="s">
        <v>54</v>
      </c>
      <c r="D754" s="17">
        <f>B754+1</f>
        <v>45034</v>
      </c>
      <c r="E754" s="18" t="s">
        <v>54</v>
      </c>
      <c r="F754" s="17">
        <f>B754+2</f>
        <v>45035</v>
      </c>
      <c r="G754" s="18" t="s">
        <v>54</v>
      </c>
      <c r="H754" s="17">
        <f>B754+3</f>
        <v>45036</v>
      </c>
      <c r="I754" s="18" t="s">
        <v>54</v>
      </c>
      <c r="J754" s="17">
        <f>B754+4</f>
        <v>45037</v>
      </c>
      <c r="K754" s="18" t="s">
        <v>54</v>
      </c>
    </row>
    <row r="755" spans="1:11" ht="12" customHeight="1" x14ac:dyDescent="0.2">
      <c r="A755" s="127">
        <v>0.9</v>
      </c>
      <c r="B755" s="144" t="s">
        <v>157</v>
      </c>
      <c r="C755" s="144" t="s">
        <v>62</v>
      </c>
      <c r="D755" s="143"/>
      <c r="E755" s="143"/>
      <c r="F755" s="143" t="s">
        <v>156</v>
      </c>
      <c r="G755" s="143" t="s">
        <v>62</v>
      </c>
      <c r="H755" s="274" t="s">
        <v>156</v>
      </c>
      <c r="I755" s="274" t="s">
        <v>62</v>
      </c>
      <c r="J755" s="148"/>
      <c r="K755" s="148" t="s">
        <v>62</v>
      </c>
    </row>
    <row r="756" spans="1:11" ht="12" customHeight="1" x14ac:dyDescent="0.2">
      <c r="A756" s="127">
        <v>0.9</v>
      </c>
      <c r="B756" s="143"/>
      <c r="C756" s="143"/>
      <c r="D756" s="150" t="s">
        <v>209</v>
      </c>
      <c r="E756" s="150" t="s">
        <v>62</v>
      </c>
      <c r="F756" s="143"/>
      <c r="G756" s="143"/>
      <c r="H756" s="148" t="s">
        <v>213</v>
      </c>
      <c r="I756" s="148" t="s">
        <v>62</v>
      </c>
      <c r="J756" s="145" t="s">
        <v>200</v>
      </c>
      <c r="K756" s="145" t="s">
        <v>62</v>
      </c>
    </row>
    <row r="757" spans="1:11" ht="12" customHeight="1" x14ac:dyDescent="0.2">
      <c r="A757" s="127">
        <v>0.90909090909090906</v>
      </c>
      <c r="B757" s="150" t="s">
        <v>159</v>
      </c>
      <c r="C757" s="150" t="s">
        <v>62</v>
      </c>
      <c r="D757" s="150" t="s">
        <v>201</v>
      </c>
      <c r="E757" s="150" t="s">
        <v>62</v>
      </c>
      <c r="F757" s="145" t="s">
        <v>158</v>
      </c>
      <c r="G757" s="145" t="s">
        <v>62</v>
      </c>
      <c r="H757" s="148" t="s">
        <v>238</v>
      </c>
      <c r="I757" s="148" t="s">
        <v>62</v>
      </c>
      <c r="J757" s="145" t="s">
        <v>203</v>
      </c>
      <c r="K757" s="145" t="s">
        <v>62</v>
      </c>
    </row>
    <row r="758" spans="1:11" ht="12" customHeight="1" x14ac:dyDescent="0.2">
      <c r="A758" s="127">
        <v>0.90909090909090906</v>
      </c>
      <c r="B758" s="150"/>
      <c r="C758" s="150"/>
      <c r="D758" s="157" t="s">
        <v>204</v>
      </c>
      <c r="E758" s="157" t="s">
        <v>62</v>
      </c>
      <c r="F758" s="269" t="s">
        <v>246</v>
      </c>
      <c r="G758" s="269" t="s">
        <v>62</v>
      </c>
      <c r="H758" s="143"/>
      <c r="I758" s="143"/>
      <c r="J758" s="148" t="s">
        <v>175</v>
      </c>
      <c r="K758" s="158" t="s">
        <v>62</v>
      </c>
    </row>
    <row r="759" spans="1:11" ht="12" customHeight="1" x14ac:dyDescent="0.2">
      <c r="A759" s="127">
        <v>0.91666666666666663</v>
      </c>
      <c r="B759" s="148" t="s">
        <v>161</v>
      </c>
      <c r="C759" s="148" t="s">
        <v>62</v>
      </c>
      <c r="D759" s="157" t="s">
        <v>206</v>
      </c>
      <c r="E759" s="157" t="s">
        <v>62</v>
      </c>
      <c r="F759" s="147" t="s">
        <v>160</v>
      </c>
      <c r="G759" s="147" t="s">
        <v>62</v>
      </c>
      <c r="H759" s="147" t="s">
        <v>207</v>
      </c>
      <c r="I759" s="147" t="s">
        <v>62</v>
      </c>
      <c r="J759" s="148" t="s">
        <v>161</v>
      </c>
      <c r="K759" s="148" t="s">
        <v>62</v>
      </c>
    </row>
    <row r="760" spans="1:11" ht="12" customHeight="1" x14ac:dyDescent="0.2">
      <c r="A760" s="127">
        <v>0.91666666666666663</v>
      </c>
      <c r="B760" s="157"/>
      <c r="C760" s="157"/>
      <c r="D760" s="149" t="s">
        <v>177</v>
      </c>
      <c r="E760" s="149" t="s">
        <v>62</v>
      </c>
      <c r="F760" s="147"/>
      <c r="G760" s="147"/>
      <c r="H760" s="149" t="s">
        <v>210</v>
      </c>
      <c r="I760" s="149" t="s">
        <v>62</v>
      </c>
      <c r="J760" s="145"/>
      <c r="K760" s="145"/>
    </row>
    <row r="761" spans="1:11" ht="12" customHeight="1" x14ac:dyDescent="0.2">
      <c r="A761" s="127">
        <v>0.92307692307692313</v>
      </c>
      <c r="B761" s="145" t="s">
        <v>163</v>
      </c>
      <c r="C761" s="145" t="s">
        <v>62</v>
      </c>
      <c r="D761" s="148" t="s">
        <v>211</v>
      </c>
      <c r="E761" s="148" t="s">
        <v>62</v>
      </c>
      <c r="F761" s="149" t="s">
        <v>162</v>
      </c>
      <c r="G761" s="149" t="s">
        <v>62</v>
      </c>
      <c r="H761" s="149" t="s">
        <v>212</v>
      </c>
      <c r="I761" s="149" t="s">
        <v>62</v>
      </c>
      <c r="J761" s="145"/>
      <c r="K761" s="145"/>
    </row>
    <row r="762" spans="1:11" ht="12" customHeight="1" x14ac:dyDescent="0.2">
      <c r="A762" s="127">
        <v>0.9285714285714286</v>
      </c>
      <c r="B762" s="145"/>
      <c r="C762" s="145"/>
      <c r="D762" s="148" t="s">
        <v>208</v>
      </c>
      <c r="E762" s="148" t="s">
        <v>62</v>
      </c>
      <c r="F762" s="121"/>
      <c r="G762" s="121"/>
      <c r="H762" s="149"/>
      <c r="I762" s="190"/>
      <c r="J762" s="148"/>
      <c r="K762" s="148"/>
    </row>
    <row r="763" spans="1:11" ht="12" customHeight="1" x14ac:dyDescent="0.2">
      <c r="A763" s="127">
        <v>0.9285714285714286</v>
      </c>
      <c r="B763" s="145" t="s">
        <v>202</v>
      </c>
      <c r="C763" s="145" t="s">
        <v>62</v>
      </c>
      <c r="D763" s="147" t="s">
        <v>176</v>
      </c>
      <c r="E763" s="147" t="s">
        <v>62</v>
      </c>
      <c r="F763" s="121"/>
      <c r="G763" s="121"/>
      <c r="H763" s="150" t="s">
        <v>164</v>
      </c>
      <c r="I763" s="150" t="s">
        <v>62</v>
      </c>
      <c r="J763" s="123"/>
      <c r="K763" s="120"/>
    </row>
    <row r="764" spans="1:11" ht="12" customHeight="1" x14ac:dyDescent="0.2">
      <c r="A764" s="127">
        <v>0.8666666666666667</v>
      </c>
      <c r="B764" s="143"/>
      <c r="C764" s="143"/>
      <c r="D764" s="143"/>
      <c r="E764" s="143"/>
      <c r="F764" s="121"/>
      <c r="G764" s="121"/>
      <c r="H764" s="121"/>
      <c r="I764" s="121"/>
      <c r="J764" s="143" t="s">
        <v>166</v>
      </c>
      <c r="K764" s="143" t="s">
        <v>167</v>
      </c>
    </row>
    <row r="765" spans="1:11" ht="12" customHeight="1" x14ac:dyDescent="0.2">
      <c r="A765" s="127"/>
      <c r="B765" s="143"/>
      <c r="C765" s="143"/>
      <c r="D765" s="143"/>
      <c r="E765" s="143"/>
      <c r="F765" s="121"/>
      <c r="G765" s="121"/>
      <c r="H765" s="121"/>
      <c r="I765" s="121"/>
      <c r="J765" s="123"/>
      <c r="K765" s="120"/>
    </row>
    <row r="766" spans="1:11" ht="12" customHeight="1" x14ac:dyDescent="0.2">
      <c r="A766" s="127">
        <v>0.9</v>
      </c>
      <c r="D766" s="143"/>
      <c r="E766" s="143"/>
      <c r="F766" s="117"/>
      <c r="G766" s="117"/>
      <c r="H766" s="152"/>
      <c r="I766" s="152"/>
      <c r="J766" s="123"/>
      <c r="K766" s="120"/>
    </row>
    <row r="767" spans="1:11" ht="12" customHeight="1" x14ac:dyDescent="0.2">
      <c r="A767" s="127">
        <v>0.90909090909090906</v>
      </c>
      <c r="B767" s="152" t="s">
        <v>169</v>
      </c>
      <c r="C767" s="152" t="s">
        <v>57</v>
      </c>
      <c r="D767" s="151" t="s">
        <v>214</v>
      </c>
      <c r="E767" s="151" t="s">
        <v>62</v>
      </c>
      <c r="F767" s="151"/>
      <c r="G767" s="151"/>
      <c r="H767" s="124"/>
      <c r="I767" s="124"/>
      <c r="J767" s="152" t="s">
        <v>215</v>
      </c>
      <c r="K767" s="152" t="s">
        <v>62</v>
      </c>
    </row>
    <row r="768" spans="1:11" ht="12" customHeight="1" x14ac:dyDescent="0.2">
      <c r="A768" s="127">
        <v>0.90909090909090906</v>
      </c>
      <c r="B768" s="252" t="s">
        <v>217</v>
      </c>
      <c r="C768" s="252" t="s">
        <v>62</v>
      </c>
      <c r="D768" s="152" t="s">
        <v>216</v>
      </c>
      <c r="E768" s="152" t="s">
        <v>62</v>
      </c>
      <c r="F768" s="151"/>
      <c r="G768" s="151"/>
      <c r="H768" s="124"/>
      <c r="I768" s="124"/>
      <c r="J768" s="123"/>
      <c r="K768" s="247"/>
    </row>
    <row r="769" spans="1:11" x14ac:dyDescent="0.2">
      <c r="A769" s="127">
        <v>0.91666666666666663</v>
      </c>
      <c r="B769" s="252" t="s">
        <v>168</v>
      </c>
      <c r="C769" s="252" t="s">
        <v>57</v>
      </c>
      <c r="D769" s="152" t="s">
        <v>218</v>
      </c>
      <c r="E769" s="152" t="s">
        <v>62</v>
      </c>
      <c r="F769" s="152"/>
      <c r="G769" s="152"/>
      <c r="H769" s="151"/>
      <c r="I769" s="151"/>
      <c r="J769" s="153" t="s">
        <v>219</v>
      </c>
      <c r="K769" s="153" t="s">
        <v>62</v>
      </c>
    </row>
    <row r="770" spans="1:11" ht="12" customHeight="1" x14ac:dyDescent="0.2">
      <c r="A770" s="127">
        <v>0.91666666666666663</v>
      </c>
      <c r="B770" s="152" t="s">
        <v>220</v>
      </c>
      <c r="C770" s="152" t="s">
        <v>62</v>
      </c>
      <c r="D770" s="151" t="s">
        <v>221</v>
      </c>
      <c r="E770" s="151" t="s">
        <v>62</v>
      </c>
      <c r="F770" s="152"/>
      <c r="G770" s="152"/>
      <c r="H770" s="252" t="s">
        <v>251</v>
      </c>
      <c r="I770" s="252" t="s">
        <v>57</v>
      </c>
      <c r="J770" s="123"/>
      <c r="K770" s="247"/>
    </row>
    <row r="771" spans="1:11" ht="12" customHeight="1" x14ac:dyDescent="0.2">
      <c r="A771" s="127">
        <v>0.84615384615384615</v>
      </c>
      <c r="B771" s="152"/>
      <c r="C771" s="152"/>
      <c r="D771" s="151"/>
      <c r="E771" s="151"/>
      <c r="F771" s="152"/>
      <c r="G771" s="152"/>
      <c r="H771" s="151"/>
      <c r="I771" s="151"/>
      <c r="J771" s="143" t="s">
        <v>170</v>
      </c>
      <c r="K771" s="143" t="s">
        <v>167</v>
      </c>
    </row>
    <row r="772" spans="1:11" ht="12" customHeight="1" x14ac:dyDescent="0.2">
      <c r="A772" s="127">
        <v>0.92307692307692313</v>
      </c>
      <c r="B772" s="151"/>
      <c r="C772" s="151"/>
      <c r="D772" s="153" t="s">
        <v>172</v>
      </c>
      <c r="E772" s="153" t="s">
        <v>57</v>
      </c>
      <c r="F772" s="153" t="s">
        <v>171</v>
      </c>
      <c r="G772" s="153" t="s">
        <v>57</v>
      </c>
      <c r="H772" s="153" t="s">
        <v>222</v>
      </c>
      <c r="I772" s="153" t="s">
        <v>62</v>
      </c>
      <c r="J772" s="153" t="s">
        <v>223</v>
      </c>
      <c r="K772" s="153" t="s">
        <v>62</v>
      </c>
    </row>
    <row r="773" spans="1:11" ht="12" customHeight="1" x14ac:dyDescent="0.2">
      <c r="A773" s="127">
        <v>0.92307692307692313</v>
      </c>
      <c r="B773" s="152"/>
      <c r="C773" s="152"/>
      <c r="D773" s="153"/>
      <c r="E773" s="153"/>
      <c r="F773" s="153"/>
      <c r="G773" s="153"/>
      <c r="H773" s="151" t="s">
        <v>224</v>
      </c>
      <c r="I773" s="151" t="s">
        <v>62</v>
      </c>
      <c r="J773" s="123"/>
      <c r="K773" s="120"/>
    </row>
    <row r="774" spans="1:11" ht="12" customHeight="1" x14ac:dyDescent="0.2">
      <c r="A774" s="127">
        <v>0.9285714285714286</v>
      </c>
      <c r="B774" s="151"/>
      <c r="C774" s="151"/>
      <c r="D774" s="251" t="s">
        <v>252</v>
      </c>
      <c r="E774" s="251" t="s">
        <v>57</v>
      </c>
      <c r="F774" s="159" t="s">
        <v>178</v>
      </c>
      <c r="G774" s="159" t="s">
        <v>57</v>
      </c>
      <c r="H774" s="154" t="s">
        <v>173</v>
      </c>
      <c r="I774" s="154" t="s">
        <v>57</v>
      </c>
      <c r="J774" s="153"/>
      <c r="K774" s="153"/>
    </row>
    <row r="775" spans="1:11" ht="12" customHeight="1" x14ac:dyDescent="0.2">
      <c r="A775" s="24"/>
    </row>
    <row r="776" spans="1:11" ht="12" customHeight="1" x14ac:dyDescent="0.2">
      <c r="A776" s="477" t="s">
        <v>48</v>
      </c>
      <c r="B776" s="11" t="s">
        <v>49</v>
      </c>
      <c r="C776" s="12"/>
      <c r="D776" s="11" t="s">
        <v>50</v>
      </c>
      <c r="E776" s="12"/>
      <c r="F776" s="11" t="s">
        <v>51</v>
      </c>
      <c r="G776" s="12"/>
      <c r="H776" s="11" t="s">
        <v>52</v>
      </c>
      <c r="I776" s="12"/>
      <c r="J776" s="11" t="s">
        <v>53</v>
      </c>
      <c r="K776" s="12"/>
    </row>
    <row r="777" spans="1:11" ht="12" customHeight="1" x14ac:dyDescent="0.2">
      <c r="A777" s="478"/>
      <c r="B777" s="17">
        <f>B754</f>
        <v>45033</v>
      </c>
      <c r="C777" s="18" t="s">
        <v>54</v>
      </c>
      <c r="D777" s="17">
        <f>B777+1</f>
        <v>45034</v>
      </c>
      <c r="E777" s="18" t="s">
        <v>54</v>
      </c>
      <c r="F777" s="17">
        <f>B777+2</f>
        <v>45035</v>
      </c>
      <c r="G777" s="18" t="s">
        <v>54</v>
      </c>
      <c r="H777" s="17">
        <f>B777+3</f>
        <v>45036</v>
      </c>
      <c r="I777" s="18" t="s">
        <v>54</v>
      </c>
      <c r="J777" s="17">
        <f>B777+4</f>
        <v>45037</v>
      </c>
      <c r="K777" s="18" t="s">
        <v>54</v>
      </c>
    </row>
    <row r="778" spans="1:11" ht="12" customHeight="1" x14ac:dyDescent="0.2">
      <c r="A778" s="6" t="s">
        <v>233</v>
      </c>
      <c r="B778" s="147" t="s">
        <v>239</v>
      </c>
      <c r="C778" s="147"/>
      <c r="D778" s="147" t="s">
        <v>239</v>
      </c>
      <c r="E778" s="147"/>
      <c r="F778" s="147" t="s">
        <v>239</v>
      </c>
      <c r="G778" s="147"/>
      <c r="H778" s="147" t="s">
        <v>239</v>
      </c>
      <c r="I778" s="147"/>
      <c r="J778" s="147"/>
      <c r="K778" s="31"/>
    </row>
    <row r="779" spans="1:11" ht="12" customHeight="1" x14ac:dyDescent="0.2">
      <c r="A779" s="6" t="s">
        <v>66</v>
      </c>
      <c r="B779" s="149" t="s">
        <v>194</v>
      </c>
      <c r="C779" s="177"/>
      <c r="D779" s="177"/>
      <c r="E779" s="177"/>
      <c r="F779" s="177"/>
      <c r="G779" s="177"/>
      <c r="H779" s="177"/>
      <c r="I779" s="177"/>
      <c r="J779" s="147" t="s">
        <v>239</v>
      </c>
      <c r="K779" s="147"/>
    </row>
    <row r="780" spans="1:11" ht="12" customHeight="1" x14ac:dyDescent="0.2">
      <c r="A780" s="5" t="s">
        <v>68</v>
      </c>
      <c r="B780" s="267" t="s">
        <v>249</v>
      </c>
      <c r="C780" s="177"/>
      <c r="D780" s="177"/>
      <c r="E780" s="177"/>
      <c r="F780" s="177"/>
      <c r="G780" s="265"/>
      <c r="H780" s="265"/>
      <c r="I780" s="265"/>
      <c r="J780" s="266"/>
      <c r="K780" s="266"/>
    </row>
    <row r="781" spans="1:11" ht="12" customHeight="1" x14ac:dyDescent="0.2">
      <c r="A781" s="5"/>
      <c r="B781" s="262"/>
      <c r="C781" s="263"/>
      <c r="D781" s="264"/>
      <c r="E781" s="264"/>
      <c r="F781" s="243"/>
      <c r="G781" s="265"/>
      <c r="H781" s="265"/>
      <c r="I781" s="265"/>
      <c r="J781" s="266"/>
      <c r="K781" s="266"/>
    </row>
    <row r="782" spans="1:11" ht="12" customHeight="1" x14ac:dyDescent="0.2">
      <c r="A782" s="5">
        <f>A752+1</f>
        <v>14</v>
      </c>
      <c r="B782" s="37" t="s">
        <v>46</v>
      </c>
      <c r="C782" s="479">
        <f>C752+7</f>
        <v>45040</v>
      </c>
      <c r="D782" s="480"/>
      <c r="E782" s="480">
        <f>C782+4</f>
        <v>45044</v>
      </c>
      <c r="F782" s="481"/>
    </row>
    <row r="783" spans="1:11" ht="12" customHeight="1" x14ac:dyDescent="0.2">
      <c r="A783" s="477" t="s">
        <v>48</v>
      </c>
      <c r="B783" s="11" t="s">
        <v>49</v>
      </c>
      <c r="C783" s="12"/>
      <c r="D783" s="11" t="s">
        <v>50</v>
      </c>
      <c r="E783" s="12"/>
      <c r="F783" s="11" t="s">
        <v>51</v>
      </c>
      <c r="G783" s="12"/>
      <c r="H783" s="11" t="s">
        <v>52</v>
      </c>
      <c r="I783" s="12"/>
      <c r="J783" s="11" t="s">
        <v>53</v>
      </c>
      <c r="K783" s="12"/>
    </row>
    <row r="784" spans="1:11" ht="12" customHeight="1" x14ac:dyDescent="0.2">
      <c r="A784" s="478"/>
      <c r="B784" s="17">
        <f>C782</f>
        <v>45040</v>
      </c>
      <c r="C784" s="18" t="s">
        <v>54</v>
      </c>
      <c r="D784" s="17">
        <f>B784+1</f>
        <v>45041</v>
      </c>
      <c r="E784" s="18" t="s">
        <v>54</v>
      </c>
      <c r="F784" s="17">
        <f>B784+2</f>
        <v>45042</v>
      </c>
      <c r="G784" s="18" t="s">
        <v>54</v>
      </c>
      <c r="H784" s="17">
        <f>B784+3</f>
        <v>45043</v>
      </c>
      <c r="I784" s="18" t="s">
        <v>54</v>
      </c>
      <c r="J784" s="17">
        <f>B784+4</f>
        <v>45044</v>
      </c>
      <c r="K784" s="18" t="s">
        <v>54</v>
      </c>
    </row>
    <row r="785" spans="1:11" ht="12" customHeight="1" x14ac:dyDescent="0.2">
      <c r="A785" s="127">
        <v>0.9</v>
      </c>
      <c r="B785" s="144" t="s">
        <v>157</v>
      </c>
      <c r="C785" s="144" t="s">
        <v>62</v>
      </c>
      <c r="D785" s="144" t="s">
        <v>157</v>
      </c>
      <c r="E785" s="144" t="s">
        <v>62</v>
      </c>
      <c r="F785" s="143" t="s">
        <v>156</v>
      </c>
      <c r="G785" s="143" t="s">
        <v>62</v>
      </c>
      <c r="H785" s="143" t="s">
        <v>156</v>
      </c>
      <c r="I785" s="143" t="s">
        <v>62</v>
      </c>
      <c r="J785" s="488" t="s">
        <v>247</v>
      </c>
      <c r="K785" s="582" t="s">
        <v>235</v>
      </c>
    </row>
    <row r="786" spans="1:11" ht="12" customHeight="1" x14ac:dyDescent="0.2">
      <c r="A786" s="127">
        <v>0.90909090909090906</v>
      </c>
      <c r="B786" s="146" t="s">
        <v>159</v>
      </c>
      <c r="C786" s="146" t="s">
        <v>62</v>
      </c>
      <c r="D786" s="146" t="s">
        <v>159</v>
      </c>
      <c r="E786" s="146" t="s">
        <v>62</v>
      </c>
      <c r="F786" s="145" t="s">
        <v>158</v>
      </c>
      <c r="G786" s="145" t="s">
        <v>62</v>
      </c>
      <c r="H786" s="145" t="s">
        <v>158</v>
      </c>
      <c r="I786" s="145" t="s">
        <v>62</v>
      </c>
      <c r="J786" s="489"/>
      <c r="K786" s="583"/>
    </row>
    <row r="787" spans="1:11" ht="12" customHeight="1" x14ac:dyDescent="0.2">
      <c r="A787" s="127">
        <v>0.91666666666666663</v>
      </c>
      <c r="B787" s="148" t="s">
        <v>161</v>
      </c>
      <c r="C787" s="148" t="s">
        <v>62</v>
      </c>
      <c r="D787" s="148" t="s">
        <v>161</v>
      </c>
      <c r="E787" s="148" t="s">
        <v>62</v>
      </c>
      <c r="F787" s="147" t="s">
        <v>160</v>
      </c>
      <c r="G787" s="147" t="s">
        <v>62</v>
      </c>
      <c r="H787" s="147" t="s">
        <v>160</v>
      </c>
      <c r="I787" s="147" t="s">
        <v>62</v>
      </c>
      <c r="J787" s="489"/>
      <c r="K787" s="583"/>
    </row>
    <row r="788" spans="1:11" ht="12" customHeight="1" x14ac:dyDescent="0.2">
      <c r="A788" s="127">
        <v>0.92307692307692313</v>
      </c>
      <c r="B788" s="145" t="s">
        <v>163</v>
      </c>
      <c r="C788" s="145" t="s">
        <v>62</v>
      </c>
      <c r="D788" s="148" t="s">
        <v>175</v>
      </c>
      <c r="E788" s="148" t="s">
        <v>62</v>
      </c>
      <c r="F788" s="149" t="s">
        <v>162</v>
      </c>
      <c r="G788" s="149" t="s">
        <v>62</v>
      </c>
      <c r="H788" s="149" t="s">
        <v>162</v>
      </c>
      <c r="I788" s="149" t="s">
        <v>62</v>
      </c>
      <c r="J788" s="489"/>
      <c r="K788" s="583"/>
    </row>
    <row r="789" spans="1:11" ht="12" customHeight="1" x14ac:dyDescent="0.2">
      <c r="A789" s="127">
        <v>0.9285714285714286</v>
      </c>
      <c r="B789" s="147" t="s">
        <v>176</v>
      </c>
      <c r="C789" s="147" t="s">
        <v>62</v>
      </c>
      <c r="D789" s="149" t="s">
        <v>177</v>
      </c>
      <c r="E789" s="149" t="s">
        <v>62</v>
      </c>
      <c r="F789" s="147" t="s">
        <v>176</v>
      </c>
      <c r="G789" s="147" t="s">
        <v>62</v>
      </c>
      <c r="H789" s="150" t="s">
        <v>164</v>
      </c>
      <c r="I789" s="150" t="s">
        <v>62</v>
      </c>
      <c r="J789" s="489"/>
      <c r="K789" s="583"/>
    </row>
    <row r="790" spans="1:11" ht="12" customHeight="1" x14ac:dyDescent="0.2">
      <c r="A790" s="128" t="s">
        <v>165</v>
      </c>
      <c r="B790" s="143"/>
      <c r="C790" s="143"/>
      <c r="D790" s="52"/>
      <c r="E790" s="52"/>
      <c r="F790" s="121"/>
      <c r="G790" s="121"/>
      <c r="H790" s="143" t="s">
        <v>170</v>
      </c>
      <c r="I790" s="143" t="s">
        <v>167</v>
      </c>
      <c r="J790" s="490"/>
      <c r="K790" s="583"/>
    </row>
    <row r="791" spans="1:11" ht="12" customHeight="1" x14ac:dyDescent="0.2">
      <c r="A791" s="128" t="s">
        <v>66</v>
      </c>
      <c r="B791" s="143"/>
      <c r="C791" s="143"/>
      <c r="D791" s="52"/>
      <c r="E791" s="52"/>
      <c r="F791" s="121"/>
      <c r="G791" s="121"/>
      <c r="H791" s="143" t="s">
        <v>166</v>
      </c>
      <c r="I791" s="143" t="s">
        <v>167</v>
      </c>
      <c r="J791" s="488" t="s">
        <v>248</v>
      </c>
      <c r="K791" s="583"/>
    </row>
    <row r="792" spans="1:11" ht="12" customHeight="1" x14ac:dyDescent="0.2">
      <c r="A792" s="128"/>
      <c r="B792" s="129"/>
      <c r="C792" s="129"/>
      <c r="D792" s="121"/>
      <c r="E792" s="121"/>
      <c r="F792" s="121"/>
      <c r="G792" s="121"/>
      <c r="H792" s="121"/>
      <c r="I792" s="121"/>
      <c r="J792" s="489"/>
      <c r="K792" s="583"/>
    </row>
    <row r="793" spans="1:11" ht="12" customHeight="1" x14ac:dyDescent="0.2">
      <c r="A793" s="127">
        <v>0.9</v>
      </c>
      <c r="F793" s="117"/>
      <c r="G793" s="117"/>
      <c r="H793" s="117"/>
      <c r="I793" s="117"/>
      <c r="J793" s="489"/>
      <c r="K793" s="583"/>
    </row>
    <row r="794" spans="1:11" ht="12" customHeight="1" x14ac:dyDescent="0.2">
      <c r="A794" s="127">
        <v>0.90909090909090906</v>
      </c>
      <c r="B794" s="152" t="s">
        <v>169</v>
      </c>
      <c r="C794" s="152" t="s">
        <v>57</v>
      </c>
      <c r="D794" s="152" t="s">
        <v>169</v>
      </c>
      <c r="E794" s="152" t="s">
        <v>57</v>
      </c>
      <c r="F794" s="143"/>
      <c r="G794" s="143"/>
      <c r="H794" s="124"/>
      <c r="I794" s="124"/>
      <c r="J794" s="489"/>
      <c r="K794" s="583"/>
    </row>
    <row r="795" spans="1:11" ht="12" customHeight="1" x14ac:dyDescent="0.2">
      <c r="A795" s="127">
        <v>0.84615384615384615</v>
      </c>
      <c r="B795" s="252" t="s">
        <v>168</v>
      </c>
      <c r="C795" s="252" t="s">
        <v>57</v>
      </c>
      <c r="D795" s="252" t="s">
        <v>168</v>
      </c>
      <c r="E795" s="252" t="s">
        <v>57</v>
      </c>
      <c r="F795" s="143"/>
      <c r="G795" s="143"/>
      <c r="H795" s="124"/>
      <c r="I795" s="124"/>
      <c r="J795" s="489"/>
      <c r="K795" s="583"/>
    </row>
    <row r="796" spans="1:11" ht="12" customHeight="1" x14ac:dyDescent="0.2">
      <c r="A796" s="127">
        <v>0.91666666666666663</v>
      </c>
      <c r="B796" s="153"/>
      <c r="C796" s="153"/>
      <c r="D796" s="153" t="s">
        <v>172</v>
      </c>
      <c r="E796" s="153" t="s">
        <v>57</v>
      </c>
      <c r="F796" s="152"/>
      <c r="G796" s="152"/>
      <c r="H796" s="252" t="s">
        <v>251</v>
      </c>
      <c r="I796" s="252" t="s">
        <v>57</v>
      </c>
      <c r="J796" s="490"/>
      <c r="K796" s="584"/>
    </row>
    <row r="797" spans="1:11" ht="12" customHeight="1" x14ac:dyDescent="0.2">
      <c r="A797" s="127">
        <v>0.92307692307692313</v>
      </c>
      <c r="B797" s="153"/>
      <c r="C797" s="153"/>
      <c r="D797" s="153"/>
      <c r="E797" s="153"/>
      <c r="F797" s="153" t="s">
        <v>171</v>
      </c>
      <c r="G797" s="153" t="s">
        <v>57</v>
      </c>
      <c r="H797" s="153" t="s">
        <v>171</v>
      </c>
      <c r="I797" s="153" t="s">
        <v>57</v>
      </c>
      <c r="J797" s="120"/>
      <c r="K797" s="120"/>
    </row>
    <row r="798" spans="1:11" ht="12" customHeight="1" x14ac:dyDescent="0.2">
      <c r="A798" s="127">
        <v>0.9285714285714286</v>
      </c>
      <c r="B798" s="118"/>
      <c r="C798" s="118"/>
      <c r="D798" s="251" t="s">
        <v>252</v>
      </c>
      <c r="E798" s="251" t="s">
        <v>57</v>
      </c>
      <c r="F798" s="159" t="s">
        <v>178</v>
      </c>
      <c r="G798" s="159" t="s">
        <v>57</v>
      </c>
      <c r="H798" s="154" t="s">
        <v>173</v>
      </c>
      <c r="I798" s="154" t="s">
        <v>57</v>
      </c>
      <c r="J798" s="20"/>
      <c r="K798" s="20"/>
    </row>
    <row r="799" spans="1:11" ht="12" customHeight="1" x14ac:dyDescent="0.2">
      <c r="A799" s="198"/>
      <c r="B799" s="199"/>
      <c r="C799" s="138"/>
      <c r="D799" s="200"/>
      <c r="E799" s="134"/>
      <c r="F799" s="201"/>
      <c r="G799" s="202"/>
      <c r="H799" s="203"/>
      <c r="I799" s="204"/>
      <c r="J799" s="205"/>
      <c r="K799" s="20"/>
    </row>
    <row r="800" spans="1:11" ht="12" customHeight="1" x14ac:dyDescent="0.2">
      <c r="A800" s="477" t="s">
        <v>48</v>
      </c>
      <c r="B800" s="11" t="s">
        <v>49</v>
      </c>
      <c r="C800" s="12"/>
      <c r="D800" s="11" t="s">
        <v>50</v>
      </c>
      <c r="E800" s="12"/>
      <c r="F800" s="11" t="s">
        <v>51</v>
      </c>
      <c r="G800" s="12"/>
      <c r="H800" s="11" t="s">
        <v>52</v>
      </c>
      <c r="I800" s="12"/>
      <c r="J800" s="11" t="s">
        <v>53</v>
      </c>
      <c r="K800" s="12"/>
    </row>
    <row r="801" spans="1:11" ht="12" customHeight="1" x14ac:dyDescent="0.2">
      <c r="A801" s="478"/>
      <c r="B801" s="17">
        <f>B784</f>
        <v>45040</v>
      </c>
      <c r="C801" s="18" t="s">
        <v>54</v>
      </c>
      <c r="D801" s="17">
        <f>B801+1</f>
        <v>45041</v>
      </c>
      <c r="E801" s="18" t="s">
        <v>54</v>
      </c>
      <c r="F801" s="17">
        <f>B801+2</f>
        <v>45042</v>
      </c>
      <c r="G801" s="18" t="s">
        <v>54</v>
      </c>
      <c r="H801" s="17">
        <f>B801+3</f>
        <v>45043</v>
      </c>
      <c r="I801" s="18" t="s">
        <v>54</v>
      </c>
      <c r="J801" s="17">
        <f>B801+4</f>
        <v>45044</v>
      </c>
      <c r="K801" s="18" t="s">
        <v>54</v>
      </c>
    </row>
    <row r="802" spans="1:11" ht="12" customHeight="1" x14ac:dyDescent="0.2">
      <c r="A802" s="6" t="s">
        <v>66</v>
      </c>
      <c r="B802" s="149" t="s">
        <v>194</v>
      </c>
      <c r="C802" s="148"/>
      <c r="D802" s="86"/>
      <c r="E802" s="86"/>
      <c r="F802" s="26"/>
      <c r="G802" s="27"/>
      <c r="H802" s="26"/>
      <c r="I802" s="27"/>
      <c r="J802" s="26"/>
      <c r="K802" s="27"/>
    </row>
    <row r="803" spans="1:11" ht="12" customHeight="1" x14ac:dyDescent="0.2">
      <c r="A803" s="6" t="s">
        <v>68</v>
      </c>
      <c r="B803" s="149" t="s">
        <v>249</v>
      </c>
      <c r="C803" s="85"/>
      <c r="D803" s="86"/>
      <c r="E803" s="86"/>
      <c r="F803" s="30"/>
      <c r="G803" s="30"/>
      <c r="H803" s="30"/>
      <c r="I803" s="30"/>
      <c r="J803" s="31"/>
      <c r="K803" s="31"/>
    </row>
    <row r="804" spans="1:11" ht="12" customHeight="1" x14ac:dyDescent="0.2">
      <c r="A804" s="28"/>
      <c r="B804" s="31"/>
      <c r="C804" s="31"/>
      <c r="D804" s="31"/>
      <c r="E804" s="31"/>
      <c r="F804" s="23"/>
      <c r="G804" s="23"/>
      <c r="H804" s="23"/>
      <c r="I804" s="23"/>
      <c r="J804" s="31"/>
      <c r="K804" s="31"/>
    </row>
    <row r="805" spans="1:11" ht="12" customHeight="1" x14ac:dyDescent="0.2">
      <c r="A805" s="5">
        <v>15</v>
      </c>
      <c r="B805" s="37" t="s">
        <v>46</v>
      </c>
      <c r="C805" s="479">
        <f>C782+7</f>
        <v>45047</v>
      </c>
      <c r="D805" s="480"/>
      <c r="E805" s="480">
        <f>C805+4</f>
        <v>45051</v>
      </c>
      <c r="F805" s="481"/>
    </row>
    <row r="806" spans="1:11" ht="12" customHeight="1" x14ac:dyDescent="0.2">
      <c r="A806" s="477" t="s">
        <v>48</v>
      </c>
      <c r="B806" s="9" t="s">
        <v>49</v>
      </c>
      <c r="C806" s="10"/>
      <c r="D806" s="11" t="s">
        <v>50</v>
      </c>
      <c r="E806" s="12"/>
      <c r="F806" s="11" t="s">
        <v>51</v>
      </c>
      <c r="G806" s="12"/>
      <c r="H806" s="11" t="s">
        <v>52</v>
      </c>
      <c r="I806" s="12"/>
      <c r="J806" s="11" t="s">
        <v>53</v>
      </c>
      <c r="K806" s="12"/>
    </row>
    <row r="807" spans="1:11" ht="12" customHeight="1" x14ac:dyDescent="0.2">
      <c r="A807" s="478"/>
      <c r="B807" s="15">
        <f>C805</f>
        <v>45047</v>
      </c>
      <c r="C807" s="16" t="s">
        <v>54</v>
      </c>
      <c r="D807" s="17">
        <f>B807+1</f>
        <v>45048</v>
      </c>
      <c r="E807" s="18" t="s">
        <v>54</v>
      </c>
      <c r="F807" s="17">
        <f>B807+2</f>
        <v>45049</v>
      </c>
      <c r="G807" s="18" t="s">
        <v>54</v>
      </c>
      <c r="H807" s="17">
        <f>B807+3</f>
        <v>45050</v>
      </c>
      <c r="I807" s="18" t="s">
        <v>54</v>
      </c>
      <c r="J807" s="17">
        <f>B807+4</f>
        <v>45051</v>
      </c>
      <c r="K807" s="18" t="s">
        <v>54</v>
      </c>
    </row>
    <row r="808" spans="1:11" ht="12" customHeight="1" x14ac:dyDescent="0.2">
      <c r="A808" s="127">
        <v>0.9</v>
      </c>
      <c r="B808" s="86"/>
      <c r="C808" s="86"/>
      <c r="D808" s="144" t="s">
        <v>157</v>
      </c>
      <c r="E808" s="144" t="s">
        <v>62</v>
      </c>
      <c r="F808" s="144" t="s">
        <v>157</v>
      </c>
      <c r="G808" s="157" t="s">
        <v>62</v>
      </c>
      <c r="H808" s="143" t="s">
        <v>156</v>
      </c>
      <c r="I808" s="143" t="s">
        <v>62</v>
      </c>
      <c r="J808" s="274" t="s">
        <v>156</v>
      </c>
      <c r="K808" s="274" t="s">
        <v>62</v>
      </c>
    </row>
    <row r="809" spans="1:11" ht="12" customHeight="1" x14ac:dyDescent="0.2">
      <c r="A809" s="127">
        <v>0.90909090909090906</v>
      </c>
      <c r="B809" s="86"/>
      <c r="C809" s="86"/>
      <c r="D809" s="146" t="s">
        <v>159</v>
      </c>
      <c r="E809" s="146" t="s">
        <v>62</v>
      </c>
      <c r="F809" s="146" t="s">
        <v>159</v>
      </c>
      <c r="G809" s="150" t="s">
        <v>62</v>
      </c>
      <c r="H809" s="145" t="s">
        <v>158</v>
      </c>
      <c r="I809" s="145" t="s">
        <v>62</v>
      </c>
      <c r="J809" s="472" t="s">
        <v>228</v>
      </c>
      <c r="K809" s="475" t="s">
        <v>229</v>
      </c>
    </row>
    <row r="810" spans="1:11" ht="12" customHeight="1" x14ac:dyDescent="0.2">
      <c r="A810" s="127">
        <v>0.91666666666666663</v>
      </c>
      <c r="B810" s="86"/>
      <c r="C810" s="86"/>
      <c r="D810" s="148" t="s">
        <v>161</v>
      </c>
      <c r="E810" s="148" t="s">
        <v>62</v>
      </c>
      <c r="F810" s="148" t="s">
        <v>161</v>
      </c>
      <c r="G810" s="148" t="s">
        <v>62</v>
      </c>
      <c r="H810" s="147" t="s">
        <v>160</v>
      </c>
      <c r="I810" s="147" t="s">
        <v>62</v>
      </c>
      <c r="J810" s="473"/>
      <c r="K810" s="476"/>
    </row>
    <row r="811" spans="1:11" ht="12" customHeight="1" x14ac:dyDescent="0.2">
      <c r="A811" s="127">
        <v>0.92307692307692313</v>
      </c>
      <c r="B811" s="86"/>
      <c r="C811" s="86"/>
      <c r="D811" s="145" t="s">
        <v>163</v>
      </c>
      <c r="E811" s="145" t="s">
        <v>62</v>
      </c>
      <c r="F811" s="147" t="s">
        <v>176</v>
      </c>
      <c r="G811" s="147" t="s">
        <v>62</v>
      </c>
      <c r="H811" s="149" t="s">
        <v>162</v>
      </c>
      <c r="I811" s="149" t="s">
        <v>62</v>
      </c>
      <c r="J811" s="473"/>
      <c r="K811" s="476"/>
    </row>
    <row r="812" spans="1:11" ht="12" customHeight="1" x14ac:dyDescent="0.2">
      <c r="A812" s="127">
        <v>0.9285714285714286</v>
      </c>
      <c r="B812" s="86"/>
      <c r="C812" s="86"/>
      <c r="D812" s="143" t="s">
        <v>199</v>
      </c>
      <c r="E812" s="143" t="s">
        <v>62</v>
      </c>
      <c r="F812" s="143" t="s">
        <v>205</v>
      </c>
      <c r="G812" s="143" t="s">
        <v>62</v>
      </c>
      <c r="H812" s="149" t="s">
        <v>177</v>
      </c>
      <c r="I812" s="149" t="s">
        <v>62</v>
      </c>
      <c r="J812" s="474"/>
      <c r="K812" s="476"/>
    </row>
    <row r="813" spans="1:11" ht="12" customHeight="1" x14ac:dyDescent="0.2">
      <c r="A813" s="128" t="s">
        <v>165</v>
      </c>
      <c r="B813" s="86"/>
      <c r="C813" s="86"/>
      <c r="D813" s="143"/>
      <c r="E813" s="143"/>
      <c r="F813" s="143"/>
      <c r="G813" s="143"/>
      <c r="H813" s="143" t="s">
        <v>166</v>
      </c>
      <c r="I813" s="143" t="s">
        <v>167</v>
      </c>
      <c r="J813" s="472" t="s">
        <v>250</v>
      </c>
      <c r="K813" s="475" t="s">
        <v>229</v>
      </c>
    </row>
    <row r="814" spans="1:11" ht="12" customHeight="1" x14ac:dyDescent="0.2">
      <c r="A814" s="128"/>
      <c r="B814" s="86"/>
      <c r="C814" s="86"/>
      <c r="D814" s="129"/>
      <c r="E814" s="129"/>
      <c r="F814" s="121"/>
      <c r="G814" s="121"/>
      <c r="H814" s="121"/>
      <c r="I814" s="121"/>
      <c r="J814" s="473"/>
      <c r="K814" s="476"/>
    </row>
    <row r="815" spans="1:11" ht="12" customHeight="1" x14ac:dyDescent="0.2">
      <c r="A815" s="127">
        <v>0.9</v>
      </c>
      <c r="B815" s="86"/>
      <c r="C815" s="86"/>
      <c r="D815" s="52"/>
      <c r="E815" s="52"/>
      <c r="F815" s="52"/>
      <c r="G815" s="52"/>
      <c r="H815" s="117"/>
      <c r="I815" s="117"/>
      <c r="J815" s="473"/>
      <c r="K815" s="476"/>
    </row>
    <row r="816" spans="1:11" ht="12" customHeight="1" x14ac:dyDescent="0.2">
      <c r="A816" s="127">
        <v>0.90909090909090906</v>
      </c>
      <c r="B816" s="86"/>
      <c r="C816" s="86"/>
      <c r="D816" s="152" t="s">
        <v>169</v>
      </c>
      <c r="E816" s="152" t="s">
        <v>57</v>
      </c>
      <c r="F816" s="152" t="s">
        <v>169</v>
      </c>
      <c r="G816" s="152" t="s">
        <v>57</v>
      </c>
      <c r="H816" s="143"/>
      <c r="I816" s="143"/>
      <c r="J816" s="474"/>
      <c r="K816" s="476"/>
    </row>
    <row r="817" spans="1:11" ht="12" customHeight="1" x14ac:dyDescent="0.2">
      <c r="A817" s="127">
        <v>0.84615384615384615</v>
      </c>
      <c r="B817" s="86"/>
      <c r="C817" s="86"/>
      <c r="D817" s="252" t="s">
        <v>168</v>
      </c>
      <c r="E817" s="252" t="s">
        <v>57</v>
      </c>
      <c r="F817" s="252" t="s">
        <v>168</v>
      </c>
      <c r="G817" s="252" t="s">
        <v>57</v>
      </c>
      <c r="H817" s="143" t="s">
        <v>170</v>
      </c>
      <c r="I817" s="143" t="s">
        <v>167</v>
      </c>
      <c r="J817" s="124"/>
      <c r="K817" s="124"/>
    </row>
    <row r="818" spans="1:11" ht="12" customHeight="1" x14ac:dyDescent="0.2">
      <c r="A818" s="127">
        <v>0.91666666666666663</v>
      </c>
      <c r="B818" s="86"/>
      <c r="C818" s="86"/>
      <c r="D818" s="153"/>
      <c r="E818" s="153"/>
      <c r="F818" s="153" t="s">
        <v>172</v>
      </c>
      <c r="G818" s="153" t="s">
        <v>57</v>
      </c>
      <c r="H818" s="152"/>
      <c r="I818" s="152"/>
      <c r="J818" s="151"/>
      <c r="K818" s="151"/>
    </row>
    <row r="819" spans="1:11" ht="12" customHeight="1" x14ac:dyDescent="0.2">
      <c r="A819" s="127">
        <v>0.92307692307692313</v>
      </c>
      <c r="B819" s="86"/>
      <c r="C819" s="86"/>
      <c r="D819" s="153"/>
      <c r="E819" s="153"/>
      <c r="F819" s="153"/>
      <c r="G819" s="153"/>
      <c r="H819" s="153" t="s">
        <v>171</v>
      </c>
      <c r="I819" s="153" t="s">
        <v>57</v>
      </c>
      <c r="J819" s="153"/>
      <c r="K819" s="153"/>
    </row>
    <row r="820" spans="1:11" ht="12" customHeight="1" x14ac:dyDescent="0.2">
      <c r="A820" s="127">
        <v>0.9285714285714286</v>
      </c>
      <c r="B820" s="86"/>
      <c r="C820" s="86"/>
      <c r="D820" s="118"/>
      <c r="E820" s="118"/>
      <c r="F820" s="251" t="s">
        <v>252</v>
      </c>
      <c r="G820" s="251" t="s">
        <v>57</v>
      </c>
      <c r="H820" s="159" t="s">
        <v>178</v>
      </c>
      <c r="I820" s="159" t="s">
        <v>57</v>
      </c>
      <c r="J820" s="154"/>
      <c r="K820" s="154"/>
    </row>
    <row r="821" spans="1:11" ht="12" customHeight="1" x14ac:dyDescent="0.2">
      <c r="A821" s="28"/>
      <c r="B821" s="86"/>
      <c r="C821" s="86"/>
      <c r="D821" s="86"/>
      <c r="E821" s="86"/>
      <c r="F821" s="30"/>
      <c r="G821" s="30"/>
      <c r="H821" s="30"/>
      <c r="I821" s="30"/>
      <c r="J821" s="31"/>
      <c r="K821" s="31"/>
    </row>
    <row r="822" spans="1:11" ht="12" customHeight="1" x14ac:dyDescent="0.2">
      <c r="A822" s="28"/>
      <c r="B822" s="84"/>
      <c r="C822" s="85"/>
      <c r="D822" s="86"/>
      <c r="E822" s="86"/>
      <c r="F822" s="29"/>
      <c r="G822" s="29"/>
      <c r="H822" s="32"/>
      <c r="I822" s="32"/>
      <c r="J822" s="31"/>
      <c r="K822" s="31"/>
    </row>
    <row r="823" spans="1:11" ht="12" customHeight="1" x14ac:dyDescent="0.2"/>
    <row r="824" spans="1:11" ht="12" customHeight="1" x14ac:dyDescent="0.2">
      <c r="A824" s="5"/>
      <c r="B824" s="37" t="s">
        <v>46</v>
      </c>
      <c r="C824" s="479">
        <f>C782+7</f>
        <v>45047</v>
      </c>
      <c r="D824" s="480"/>
      <c r="E824" s="480">
        <f>C824+4</f>
        <v>45051</v>
      </c>
      <c r="F824" s="481"/>
    </row>
    <row r="825" spans="1:11" ht="12" customHeight="1" x14ac:dyDescent="0.2">
      <c r="A825" s="477" t="s">
        <v>48</v>
      </c>
      <c r="B825" s="9" t="s">
        <v>49</v>
      </c>
      <c r="C825" s="10"/>
      <c r="D825" s="76" t="s">
        <v>50</v>
      </c>
      <c r="E825" s="77"/>
      <c r="F825" s="7" t="s">
        <v>51</v>
      </c>
      <c r="G825" s="8"/>
      <c r="H825" s="7" t="s">
        <v>52</v>
      </c>
      <c r="I825" s="8"/>
      <c r="J825" s="7" t="s">
        <v>53</v>
      </c>
      <c r="K825" s="8"/>
    </row>
    <row r="826" spans="1:11" ht="12" customHeight="1" x14ac:dyDescent="0.2">
      <c r="A826" s="478"/>
      <c r="B826" s="15">
        <v>44318</v>
      </c>
      <c r="C826" s="16" t="s">
        <v>54</v>
      </c>
      <c r="D826" s="17">
        <f>B826+1</f>
        <v>44319</v>
      </c>
      <c r="E826" s="18" t="s">
        <v>54</v>
      </c>
      <c r="F826" s="17">
        <f t="shared" ref="F826:H826" si="0">D826+1</f>
        <v>44320</v>
      </c>
      <c r="G826" s="18" t="s">
        <v>54</v>
      </c>
      <c r="H826" s="17">
        <f t="shared" si="0"/>
        <v>44321</v>
      </c>
      <c r="I826" s="18" t="s">
        <v>54</v>
      </c>
      <c r="J826" s="17">
        <f>H826+1</f>
        <v>44322</v>
      </c>
      <c r="K826" s="18" t="s">
        <v>54</v>
      </c>
    </row>
    <row r="827" spans="1:11" ht="12" customHeight="1" x14ac:dyDescent="0.2">
      <c r="A827" s="19">
        <v>0.88235294117647056</v>
      </c>
      <c r="B827" s="22"/>
      <c r="C827" s="22"/>
      <c r="D827" s="22"/>
      <c r="E827" s="22"/>
      <c r="F827" s="20"/>
      <c r="G827" s="20"/>
      <c r="H827" s="20"/>
      <c r="I827" s="20"/>
      <c r="J827" s="20"/>
      <c r="K827" s="20"/>
    </row>
    <row r="828" spans="1:11" x14ac:dyDescent="0.2">
      <c r="A828" s="19">
        <v>0.89473684210526316</v>
      </c>
      <c r="B828" s="22"/>
      <c r="C828" s="22"/>
      <c r="D828" s="22"/>
      <c r="E828" s="22"/>
      <c r="F828" s="20"/>
      <c r="G828" s="20"/>
      <c r="H828" s="20"/>
      <c r="I828" s="20"/>
      <c r="J828" s="20"/>
      <c r="K828" s="20"/>
    </row>
    <row r="829" spans="1:11" ht="12" customHeight="1" x14ac:dyDescent="0.2">
      <c r="A829" s="19"/>
      <c r="B829" s="22"/>
      <c r="C829" s="22"/>
      <c r="D829" s="22"/>
      <c r="E829" s="22"/>
      <c r="F829" s="20"/>
      <c r="G829" s="38"/>
      <c r="H829" s="20"/>
      <c r="I829" s="20"/>
      <c r="J829" s="20"/>
      <c r="K829" s="20"/>
    </row>
    <row r="830" spans="1:11" ht="12" customHeight="1" x14ac:dyDescent="0.2">
      <c r="A830" s="24"/>
      <c r="B830" s="25"/>
      <c r="C830" s="25"/>
      <c r="D830" s="25"/>
      <c r="E830" s="25"/>
    </row>
    <row r="831" spans="1:11" ht="12" customHeight="1" x14ac:dyDescent="0.2"/>
    <row r="832" spans="1:11" ht="12" customHeight="1" x14ac:dyDescent="0.2">
      <c r="A832" s="5">
        <f>A824+1</f>
        <v>1</v>
      </c>
      <c r="B832" s="37" t="s">
        <v>46</v>
      </c>
      <c r="C832" s="479">
        <f>C824+7</f>
        <v>45054</v>
      </c>
      <c r="D832" s="480"/>
      <c r="E832" s="480">
        <f>C832+4</f>
        <v>45058</v>
      </c>
      <c r="F832" s="481"/>
    </row>
    <row r="833" spans="1:11" ht="12" customHeight="1" x14ac:dyDescent="0.2">
      <c r="A833" s="477" t="s">
        <v>48</v>
      </c>
      <c r="B833" s="72" t="s">
        <v>49</v>
      </c>
      <c r="C833" s="73"/>
      <c r="D833" s="72" t="s">
        <v>50</v>
      </c>
      <c r="E833" s="73"/>
      <c r="F833" s="72" t="s">
        <v>51</v>
      </c>
      <c r="G833" s="73"/>
      <c r="H833" s="72" t="s">
        <v>52</v>
      </c>
      <c r="I833" s="73"/>
      <c r="J833" s="72" t="s">
        <v>53</v>
      </c>
      <c r="K833" s="73"/>
    </row>
    <row r="834" spans="1:11" ht="12" customHeight="1" x14ac:dyDescent="0.2">
      <c r="A834" s="478"/>
      <c r="B834" s="74">
        <f>C832</f>
        <v>45054</v>
      </c>
      <c r="C834" s="75" t="s">
        <v>54</v>
      </c>
      <c r="D834" s="74">
        <f>C832+1</f>
        <v>45055</v>
      </c>
      <c r="E834" s="75" t="s">
        <v>54</v>
      </c>
      <c r="F834" s="74">
        <f t="shared" ref="F834" si="1">D834+1</f>
        <v>45056</v>
      </c>
      <c r="G834" s="75" t="s">
        <v>54</v>
      </c>
      <c r="H834" s="74">
        <f t="shared" ref="H834" si="2">F834+1</f>
        <v>45057</v>
      </c>
      <c r="I834" s="75" t="s">
        <v>54</v>
      </c>
      <c r="J834" s="74">
        <f t="shared" ref="J834" si="3">H834+1</f>
        <v>45058</v>
      </c>
      <c r="K834" s="75" t="s">
        <v>54</v>
      </c>
    </row>
    <row r="835" spans="1:11" x14ac:dyDescent="0.2">
      <c r="A835" s="19">
        <v>0.9</v>
      </c>
      <c r="B835" s="20"/>
      <c r="C835" s="20"/>
      <c r="D835" s="20"/>
      <c r="E835" s="20"/>
      <c r="F835" s="20"/>
      <c r="G835" s="20"/>
      <c r="H835" s="20"/>
      <c r="I835" s="20"/>
      <c r="J835" s="20"/>
      <c r="K835" s="20"/>
    </row>
    <row r="836" spans="1:11" ht="12" customHeight="1" x14ac:dyDescent="0.2">
      <c r="A836" s="19">
        <v>0.90909090909090906</v>
      </c>
      <c r="B836" s="20"/>
      <c r="C836" s="20"/>
      <c r="D836" s="20"/>
      <c r="E836" s="20"/>
      <c r="F836" s="20"/>
      <c r="G836" s="20"/>
      <c r="H836" s="20"/>
      <c r="I836" s="20"/>
      <c r="J836" s="20"/>
      <c r="K836" s="20"/>
    </row>
    <row r="837" spans="1:11" ht="12" customHeight="1" x14ac:dyDescent="0.2">
      <c r="A837" s="19">
        <v>0.91666666666666663</v>
      </c>
      <c r="B837" s="20"/>
      <c r="C837" s="20"/>
      <c r="D837" s="20"/>
      <c r="E837" s="20"/>
      <c r="F837" s="20"/>
      <c r="G837" s="20"/>
      <c r="H837" s="20"/>
      <c r="I837" s="20"/>
      <c r="J837" s="20"/>
      <c r="K837" s="20"/>
    </row>
    <row r="838" spans="1:11" ht="12" customHeight="1" x14ac:dyDescent="0.2">
      <c r="A838" s="19">
        <v>0.92307692307692313</v>
      </c>
      <c r="B838" s="20"/>
      <c r="C838" s="20"/>
      <c r="D838" s="20"/>
      <c r="E838" s="20"/>
      <c r="F838" s="20"/>
      <c r="G838" s="38"/>
      <c r="H838" s="20"/>
      <c r="I838" s="20"/>
      <c r="J838" s="20"/>
      <c r="K838" s="20"/>
    </row>
    <row r="839" spans="1:11" ht="12" customHeight="1" x14ac:dyDescent="0.2">
      <c r="A839" s="19">
        <v>0.9285714285714286</v>
      </c>
      <c r="B839" s="20"/>
      <c r="C839" s="20"/>
      <c r="D839" s="20"/>
      <c r="E839" s="20"/>
      <c r="F839" s="20"/>
      <c r="G839" s="38"/>
      <c r="H839" s="20"/>
      <c r="I839" s="20"/>
      <c r="J839" s="20"/>
      <c r="K839" s="20"/>
    </row>
    <row r="840" spans="1:11" ht="12" customHeight="1" x14ac:dyDescent="0.2"/>
    <row r="841" spans="1:11" ht="12" customHeight="1" x14ac:dyDescent="0.2">
      <c r="A841" s="5">
        <f>A832+1</f>
        <v>2</v>
      </c>
      <c r="B841" s="37" t="s">
        <v>46</v>
      </c>
      <c r="C841" s="479">
        <f>C832+7</f>
        <v>45061</v>
      </c>
      <c r="D841" s="480"/>
      <c r="E841" s="480">
        <f>C841+4</f>
        <v>45065</v>
      </c>
      <c r="F841" s="481"/>
    </row>
    <row r="842" spans="1:11" ht="12" customHeight="1" x14ac:dyDescent="0.2">
      <c r="A842" s="477" t="s">
        <v>48</v>
      </c>
      <c r="B842" s="72" t="s">
        <v>49</v>
      </c>
      <c r="C842" s="73"/>
      <c r="D842" s="72" t="s">
        <v>50</v>
      </c>
      <c r="E842" s="73"/>
      <c r="F842" s="72" t="s">
        <v>51</v>
      </c>
      <c r="G842" s="73"/>
      <c r="H842" s="72" t="s">
        <v>52</v>
      </c>
      <c r="I842" s="73"/>
      <c r="J842" s="72" t="s">
        <v>53</v>
      </c>
      <c r="K842" s="73"/>
    </row>
    <row r="843" spans="1:11" ht="12" customHeight="1" x14ac:dyDescent="0.2">
      <c r="A843" s="478"/>
      <c r="B843" s="74">
        <f>C841</f>
        <v>45061</v>
      </c>
      <c r="C843" s="75" t="s">
        <v>54</v>
      </c>
      <c r="D843" s="74">
        <f>B843+1</f>
        <v>45062</v>
      </c>
      <c r="E843" s="75" t="s">
        <v>54</v>
      </c>
      <c r="F843" s="74">
        <f>B843+2</f>
        <v>45063</v>
      </c>
      <c r="G843" s="75" t="s">
        <v>54</v>
      </c>
      <c r="H843" s="74">
        <f>B843+3</f>
        <v>45064</v>
      </c>
      <c r="I843" s="75" t="s">
        <v>54</v>
      </c>
      <c r="J843" s="74">
        <f>B843+4</f>
        <v>45065</v>
      </c>
      <c r="K843" s="75" t="s">
        <v>54</v>
      </c>
    </row>
    <row r="844" spans="1:11" ht="12" customHeight="1" x14ac:dyDescent="0.2">
      <c r="A844" s="19">
        <v>0.9</v>
      </c>
      <c r="B844" s="20"/>
      <c r="C844" s="20"/>
      <c r="D844" s="20"/>
      <c r="E844" s="20"/>
      <c r="F844" s="20"/>
      <c r="G844" s="20"/>
      <c r="H844" s="20"/>
      <c r="I844" s="20"/>
      <c r="J844" s="20"/>
      <c r="K844" s="20"/>
    </row>
    <row r="845" spans="1:11" ht="12" customHeight="1" x14ac:dyDescent="0.2">
      <c r="A845" s="19">
        <v>0.90909090909090906</v>
      </c>
      <c r="B845" s="20"/>
      <c r="C845" s="20"/>
      <c r="D845" s="20"/>
      <c r="E845" s="20"/>
      <c r="F845" s="20"/>
      <c r="G845" s="20"/>
      <c r="H845" s="20"/>
      <c r="I845" s="20"/>
      <c r="J845" s="20"/>
      <c r="K845" s="20"/>
    </row>
    <row r="846" spans="1:11" ht="12" customHeight="1" x14ac:dyDescent="0.2">
      <c r="A846" s="19">
        <v>0.91666666666666663</v>
      </c>
      <c r="B846" s="20"/>
      <c r="C846" s="20"/>
      <c r="D846" s="20"/>
      <c r="E846" s="20"/>
      <c r="F846" s="20"/>
      <c r="G846" s="20"/>
      <c r="H846" s="20"/>
      <c r="I846" s="20"/>
      <c r="J846" s="20"/>
      <c r="K846" s="20"/>
    </row>
    <row r="847" spans="1:11" ht="12" customHeight="1" x14ac:dyDescent="0.2">
      <c r="A847" s="19">
        <v>0.92307692307692313</v>
      </c>
      <c r="B847" s="20"/>
      <c r="C847" s="20"/>
      <c r="D847" s="20"/>
      <c r="E847" s="20"/>
      <c r="F847" s="20"/>
      <c r="G847" s="38"/>
      <c r="H847" s="20"/>
      <c r="I847" s="20"/>
      <c r="J847" s="20"/>
      <c r="K847" s="20"/>
    </row>
    <row r="848" spans="1:11" ht="12" customHeight="1" x14ac:dyDescent="0.2">
      <c r="A848" s="19">
        <v>0.9285714285714286</v>
      </c>
      <c r="B848" s="20"/>
      <c r="C848" s="20"/>
      <c r="D848" s="20"/>
      <c r="E848" s="20"/>
      <c r="F848" s="20"/>
      <c r="G848" s="38"/>
      <c r="H848" s="20"/>
      <c r="I848" s="20"/>
      <c r="J848" s="20"/>
      <c r="K848" s="20"/>
    </row>
    <row r="849" spans="1:11" ht="12" customHeight="1" x14ac:dyDescent="0.2">
      <c r="A849" s="19"/>
      <c r="B849" s="20"/>
      <c r="C849" s="20"/>
      <c r="D849" s="20"/>
      <c r="E849" s="20"/>
      <c r="F849" s="20"/>
      <c r="G849" s="38"/>
      <c r="H849" s="20"/>
      <c r="I849" s="20"/>
      <c r="J849" s="20"/>
      <c r="K849" s="20"/>
    </row>
    <row r="850" spans="1:11" ht="12" customHeight="1" x14ac:dyDescent="0.2">
      <c r="A850" s="24"/>
    </row>
    <row r="851" spans="1:11" ht="12" customHeight="1" x14ac:dyDescent="0.2">
      <c r="A851" s="28"/>
      <c r="B851" s="31"/>
      <c r="C851" s="31"/>
      <c r="D851" s="31"/>
      <c r="E851" s="31"/>
      <c r="F851" s="31"/>
      <c r="G851" s="31"/>
      <c r="H851" s="31"/>
      <c r="I851" s="31"/>
      <c r="J851" s="31"/>
      <c r="K851" s="31"/>
    </row>
    <row r="852" spans="1:11" ht="12" customHeight="1" x14ac:dyDescent="0.2"/>
    <row r="853" spans="1:11" ht="12" customHeight="1" x14ac:dyDescent="0.2">
      <c r="A853" s="5">
        <f>A841+1</f>
        <v>3</v>
      </c>
      <c r="B853" s="37" t="s">
        <v>46</v>
      </c>
      <c r="C853" s="479">
        <f>C841+7</f>
        <v>45068</v>
      </c>
      <c r="D853" s="480"/>
      <c r="E853" s="480">
        <f>C853+4</f>
        <v>45072</v>
      </c>
      <c r="F853" s="481"/>
    </row>
    <row r="854" spans="1:11" ht="12" customHeight="1" x14ac:dyDescent="0.2">
      <c r="A854" s="477" t="s">
        <v>48</v>
      </c>
      <c r="B854" s="72" t="s">
        <v>49</v>
      </c>
      <c r="C854" s="73"/>
      <c r="D854" s="72" t="s">
        <v>50</v>
      </c>
      <c r="E854" s="73"/>
      <c r="F854" s="72" t="s">
        <v>51</v>
      </c>
      <c r="G854" s="73"/>
      <c r="H854" s="72" t="s">
        <v>52</v>
      </c>
      <c r="I854" s="73"/>
      <c r="J854" s="72" t="s">
        <v>53</v>
      </c>
      <c r="K854" s="73"/>
    </row>
    <row r="855" spans="1:11" ht="12" customHeight="1" x14ac:dyDescent="0.2">
      <c r="A855" s="478"/>
      <c r="B855" s="74">
        <f>C853</f>
        <v>45068</v>
      </c>
      <c r="C855" s="75" t="s">
        <v>54</v>
      </c>
      <c r="D855" s="74">
        <f>B855+1</f>
        <v>45069</v>
      </c>
      <c r="E855" s="75" t="s">
        <v>54</v>
      </c>
      <c r="F855" s="74">
        <f>B855+2</f>
        <v>45070</v>
      </c>
      <c r="G855" s="75" t="s">
        <v>54</v>
      </c>
      <c r="H855" s="74">
        <f>B855+3</f>
        <v>45071</v>
      </c>
      <c r="I855" s="75" t="s">
        <v>54</v>
      </c>
      <c r="J855" s="74">
        <f>B855+4</f>
        <v>45072</v>
      </c>
      <c r="K855" s="75" t="s">
        <v>54</v>
      </c>
    </row>
    <row r="856" spans="1:11" ht="12" customHeight="1" x14ac:dyDescent="0.2">
      <c r="A856" s="19">
        <v>0.9</v>
      </c>
      <c r="B856" s="20"/>
      <c r="C856" s="20"/>
      <c r="D856" s="20"/>
      <c r="E856" s="20"/>
      <c r="F856" s="20"/>
      <c r="G856" s="20"/>
      <c r="H856" s="20"/>
      <c r="I856" s="20"/>
      <c r="J856" s="20"/>
      <c r="K856" s="20"/>
    </row>
    <row r="857" spans="1:11" ht="12" customHeight="1" x14ac:dyDescent="0.2">
      <c r="A857" s="19">
        <v>0.90909090909090906</v>
      </c>
      <c r="B857" s="20"/>
      <c r="C857" s="20"/>
      <c r="D857" s="20"/>
      <c r="E857" s="20"/>
      <c r="F857" s="20"/>
      <c r="G857" s="20"/>
      <c r="H857" s="20"/>
      <c r="I857" s="20"/>
      <c r="J857" s="20"/>
      <c r="K857" s="20"/>
    </row>
    <row r="858" spans="1:11" ht="12" customHeight="1" x14ac:dyDescent="0.2">
      <c r="A858" s="19">
        <v>0.91666666666666663</v>
      </c>
      <c r="B858" s="20"/>
      <c r="C858" s="20"/>
      <c r="D858" s="20"/>
      <c r="E858" s="20"/>
      <c r="F858" s="20"/>
      <c r="G858" s="20"/>
      <c r="H858" s="20"/>
      <c r="I858" s="20"/>
      <c r="J858" s="20"/>
      <c r="K858" s="20"/>
    </row>
    <row r="859" spans="1:11" ht="12" customHeight="1" x14ac:dyDescent="0.2">
      <c r="A859" s="19">
        <v>0.92307692307692313</v>
      </c>
      <c r="B859" s="20"/>
      <c r="C859" s="20"/>
      <c r="D859" s="20"/>
      <c r="E859" s="20"/>
      <c r="F859" s="20"/>
      <c r="G859" s="38"/>
      <c r="H859" s="20"/>
      <c r="I859" s="20"/>
      <c r="J859" s="20"/>
      <c r="K859" s="20"/>
    </row>
    <row r="860" spans="1:11" ht="12" customHeight="1" x14ac:dyDescent="0.2">
      <c r="A860" s="19">
        <v>0.9285714285714286</v>
      </c>
      <c r="B860" s="20"/>
      <c r="C860" s="20"/>
      <c r="D860" s="20"/>
      <c r="E860" s="20"/>
      <c r="F860" s="20"/>
      <c r="G860" s="38"/>
      <c r="H860" s="20"/>
      <c r="I860" s="20"/>
      <c r="J860" s="20"/>
      <c r="K860" s="20"/>
    </row>
    <row r="861" spans="1:11" ht="12" customHeight="1" x14ac:dyDescent="0.2">
      <c r="A861" s="19"/>
      <c r="B861" s="20"/>
      <c r="C861" s="20"/>
      <c r="D861" s="20"/>
      <c r="E861" s="20"/>
      <c r="F861" s="20"/>
      <c r="G861" s="38"/>
      <c r="H861" s="20"/>
      <c r="I861" s="20"/>
      <c r="J861" s="20"/>
      <c r="K861" s="20"/>
    </row>
    <row r="862" spans="1:11" ht="12" customHeight="1" x14ac:dyDescent="0.2">
      <c r="A862" s="24"/>
    </row>
  </sheetData>
  <mergeCells count="206">
    <mergeCell ref="J791:J796"/>
    <mergeCell ref="K785:K796"/>
    <mergeCell ref="D236:E246"/>
    <mergeCell ref="D250:E253"/>
    <mergeCell ref="B282:C292"/>
    <mergeCell ref="B296:C302"/>
    <mergeCell ref="J306:K316"/>
    <mergeCell ref="J320:K321"/>
    <mergeCell ref="D353:E364"/>
    <mergeCell ref="H353:I364"/>
    <mergeCell ref="C423:D423"/>
    <mergeCell ref="E423:F423"/>
    <mergeCell ref="C728:D728"/>
    <mergeCell ref="E728:F728"/>
    <mergeCell ref="C323:D323"/>
    <mergeCell ref="E323:F323"/>
    <mergeCell ref="E462:F462"/>
    <mergeCell ref="C643:D643"/>
    <mergeCell ref="E643:F643"/>
    <mergeCell ref="C669:D669"/>
    <mergeCell ref="E669:F669"/>
    <mergeCell ref="E695:F695"/>
    <mergeCell ref="H368:I370"/>
    <mergeCell ref="J441:K452"/>
    <mergeCell ref="J456:K460"/>
    <mergeCell ref="A480:A481"/>
    <mergeCell ref="C494:D494"/>
    <mergeCell ref="E494:F494"/>
    <mergeCell ref="A495:A496"/>
    <mergeCell ref="A512:A513"/>
    <mergeCell ref="A414:A415"/>
    <mergeCell ref="C419:D419"/>
    <mergeCell ref="E419:F419"/>
    <mergeCell ref="A420:A421"/>
    <mergeCell ref="A431:A432"/>
    <mergeCell ref="E430:F430"/>
    <mergeCell ref="C430:D430"/>
    <mergeCell ref="A454:A455"/>
    <mergeCell ref="C462:D462"/>
    <mergeCell ref="E560:F560"/>
    <mergeCell ref="A561:A562"/>
    <mergeCell ref="E586:F586"/>
    <mergeCell ref="A324:A325"/>
    <mergeCell ref="A343:A344"/>
    <mergeCell ref="C350:D350"/>
    <mergeCell ref="E350:F350"/>
    <mergeCell ref="C438:D438"/>
    <mergeCell ref="E438:F438"/>
    <mergeCell ref="A439:A440"/>
    <mergeCell ref="C398:D398"/>
    <mergeCell ref="E398:F398"/>
    <mergeCell ref="A399:A400"/>
    <mergeCell ref="A424:A425"/>
    <mergeCell ref="A304:A305"/>
    <mergeCell ref="A318:A319"/>
    <mergeCell ref="A29:C29"/>
    <mergeCell ref="A30:C30"/>
    <mergeCell ref="A31:C31"/>
    <mergeCell ref="A32:C32"/>
    <mergeCell ref="A33:C33"/>
    <mergeCell ref="C255:D255"/>
    <mergeCell ref="E255:F255"/>
    <mergeCell ref="A256:A257"/>
    <mergeCell ref="A270:A271"/>
    <mergeCell ref="C279:D279"/>
    <mergeCell ref="E279:F279"/>
    <mergeCell ref="A203:A204"/>
    <mergeCell ref="C233:D233"/>
    <mergeCell ref="E233:F233"/>
    <mergeCell ref="A234:A235"/>
    <mergeCell ref="A248:A249"/>
    <mergeCell ref="A224:A225"/>
    <mergeCell ref="C176:D176"/>
    <mergeCell ref="A89:A90"/>
    <mergeCell ref="A103:A104"/>
    <mergeCell ref="F91:G101"/>
    <mergeCell ref="A66:A67"/>
    <mergeCell ref="A80:A81"/>
    <mergeCell ref="C88:D88"/>
    <mergeCell ref="A280:A281"/>
    <mergeCell ref="A294:A295"/>
    <mergeCell ref="C303:D303"/>
    <mergeCell ref="E303:F303"/>
    <mergeCell ref="A7:K7"/>
    <mergeCell ref="A10:C10"/>
    <mergeCell ref="D10:K10"/>
    <mergeCell ref="A14:C15"/>
    <mergeCell ref="D14:D15"/>
    <mergeCell ref="E14:L14"/>
    <mergeCell ref="A16:C16"/>
    <mergeCell ref="A17:C17"/>
    <mergeCell ref="A9:K9"/>
    <mergeCell ref="A11:C11"/>
    <mergeCell ref="D11:K11"/>
    <mergeCell ref="C39:D39"/>
    <mergeCell ref="E39:F39"/>
    <mergeCell ref="A40:A41"/>
    <mergeCell ref="A53:A54"/>
    <mergeCell ref="C65:D65"/>
    <mergeCell ref="E65:F65"/>
    <mergeCell ref="A18:C18"/>
    <mergeCell ref="A587:A588"/>
    <mergeCell ref="A610:A611"/>
    <mergeCell ref="C615:D615"/>
    <mergeCell ref="C853:D853"/>
    <mergeCell ref="E853:F853"/>
    <mergeCell ref="A776:A777"/>
    <mergeCell ref="C782:D782"/>
    <mergeCell ref="E782:F782"/>
    <mergeCell ref="A783:A784"/>
    <mergeCell ref="A800:A801"/>
    <mergeCell ref="A711:A712"/>
    <mergeCell ref="C718:D718"/>
    <mergeCell ref="E718:F718"/>
    <mergeCell ref="A719:A720"/>
    <mergeCell ref="A725:A726"/>
    <mergeCell ref="A729:A730"/>
    <mergeCell ref="A745:A746"/>
    <mergeCell ref="C752:D752"/>
    <mergeCell ref="E752:F752"/>
    <mergeCell ref="A753:A754"/>
    <mergeCell ref="A661:A662"/>
    <mergeCell ref="A670:A671"/>
    <mergeCell ref="A687:A688"/>
    <mergeCell ref="C695:D695"/>
    <mergeCell ref="A854:A855"/>
    <mergeCell ref="C526:D526"/>
    <mergeCell ref="E526:F526"/>
    <mergeCell ref="A527:A528"/>
    <mergeCell ref="A463:A464"/>
    <mergeCell ref="C832:D832"/>
    <mergeCell ref="E832:F832"/>
    <mergeCell ref="A833:A834"/>
    <mergeCell ref="C841:D841"/>
    <mergeCell ref="E841:F841"/>
    <mergeCell ref="A806:A807"/>
    <mergeCell ref="C824:D824"/>
    <mergeCell ref="E824:F824"/>
    <mergeCell ref="A825:A826"/>
    <mergeCell ref="A544:A545"/>
    <mergeCell ref="A696:A697"/>
    <mergeCell ref="A578:A579"/>
    <mergeCell ref="C586:D586"/>
    <mergeCell ref="A842:A843"/>
    <mergeCell ref="E615:F615"/>
    <mergeCell ref="A616:A617"/>
    <mergeCell ref="A633:A634"/>
    <mergeCell ref="A644:A645"/>
    <mergeCell ref="C560:D560"/>
    <mergeCell ref="A19:C19"/>
    <mergeCell ref="A22:C23"/>
    <mergeCell ref="D22:D23"/>
    <mergeCell ref="E22:L22"/>
    <mergeCell ref="A24:C24"/>
    <mergeCell ref="A25:C25"/>
    <mergeCell ref="A26:C26"/>
    <mergeCell ref="A27:C27"/>
    <mergeCell ref="A28:C28"/>
    <mergeCell ref="A171:A172"/>
    <mergeCell ref="A191:A192"/>
    <mergeCell ref="F105:G106"/>
    <mergeCell ref="F159:G169"/>
    <mergeCell ref="F173:G174"/>
    <mergeCell ref="K258:K267"/>
    <mergeCell ref="J42:K51"/>
    <mergeCell ref="J55:K64"/>
    <mergeCell ref="C805:D805"/>
    <mergeCell ref="E805:F805"/>
    <mergeCell ref="C108:D108"/>
    <mergeCell ref="E108:F108"/>
    <mergeCell ref="A109:A110"/>
    <mergeCell ref="A406:A407"/>
    <mergeCell ref="C413:D413"/>
    <mergeCell ref="E413:F413"/>
    <mergeCell ref="A351:A352"/>
    <mergeCell ref="A366:A367"/>
    <mergeCell ref="C371:D371"/>
    <mergeCell ref="E371:F371"/>
    <mergeCell ref="A372:A373"/>
    <mergeCell ref="A392:A393"/>
    <mergeCell ref="D368:E370"/>
    <mergeCell ref="E88:F88"/>
    <mergeCell ref="J813:J816"/>
    <mergeCell ref="K813:K816"/>
    <mergeCell ref="A123:A124"/>
    <mergeCell ref="C133:D133"/>
    <mergeCell ref="E133:F133"/>
    <mergeCell ref="J635:J640"/>
    <mergeCell ref="K635:K640"/>
    <mergeCell ref="J809:J812"/>
    <mergeCell ref="K809:K812"/>
    <mergeCell ref="J785:J790"/>
    <mergeCell ref="K179:K188"/>
    <mergeCell ref="J707:J708"/>
    <mergeCell ref="K707:K708"/>
    <mergeCell ref="J698:J702"/>
    <mergeCell ref="K698:K702"/>
    <mergeCell ref="E176:F176"/>
    <mergeCell ref="A177:A178"/>
    <mergeCell ref="C202:D202"/>
    <mergeCell ref="E202:F202"/>
    <mergeCell ref="A134:A135"/>
    <mergeCell ref="A148:A149"/>
    <mergeCell ref="C156:D156"/>
    <mergeCell ref="E156:F156"/>
    <mergeCell ref="A157:A158"/>
  </mergeCells>
  <hyperlinks>
    <hyperlink ref="A15" location="_ftn1" display="_ftn1"/>
    <hyperlink ref="A26" location="_ftn2" display="_ftn2"/>
  </hyperlinks>
  <pageMargins left="0.25" right="0.25" top="0.75" bottom="0.75" header="0.3" footer="0.3"/>
  <pageSetup paperSize="9" orientation="portrait" r:id="rId1"/>
  <headerFooter>
    <oddFooter>&amp;R&amp;P</oddFooter>
  </headerFooter>
  <rowBreaks count="17" manualBreakCount="17">
    <brk id="154" max="16383" man="1"/>
    <brk id="189" max="11" man="1"/>
    <brk id="268" max="11" man="1"/>
    <brk id="302" max="11" man="1"/>
    <brk id="341" max="11" man="1"/>
    <brk id="370" max="11" man="1"/>
    <brk id="397" max="16383" man="1"/>
    <brk id="436" max="11" man="1"/>
    <brk id="461" max="11" man="1"/>
    <brk id="492" max="11" man="1"/>
    <brk id="525" max="11" man="1"/>
    <brk id="559" max="11" man="1"/>
    <brk id="584" max="16383" man="1"/>
    <brk id="613" max="16383" man="1"/>
    <brk id="659" max="16383" man="1"/>
    <brk id="694" max="16383" man="1"/>
    <brk id="7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topLeftCell="A67" workbookViewId="0">
      <selection activeCell="A95" sqref="A95:A96"/>
    </sheetView>
  </sheetViews>
  <sheetFormatPr baseColWidth="10" defaultRowHeight="15" x14ac:dyDescent="0.25"/>
  <cols>
    <col min="1" max="1" width="13.5703125" customWidth="1"/>
    <col min="5" max="5" width="13" customWidth="1"/>
    <col min="14" max="15" width="11.42578125" customWidth="1"/>
  </cols>
  <sheetData>
    <row r="1" spans="1:21" x14ac:dyDescent="0.25">
      <c r="A1" s="591" t="s">
        <v>240</v>
      </c>
      <c r="B1" s="592"/>
      <c r="C1" s="592"/>
      <c r="D1" s="593"/>
      <c r="E1" s="594" t="s">
        <v>241</v>
      </c>
      <c r="F1" s="592"/>
      <c r="G1" s="592"/>
      <c r="H1" s="593"/>
    </row>
    <row r="2" spans="1:21" ht="15.75" thickBot="1" x14ac:dyDescent="0.3">
      <c r="A2" s="206" t="s">
        <v>242</v>
      </c>
      <c r="B2" s="207" t="s">
        <v>243</v>
      </c>
      <c r="C2" s="207" t="s">
        <v>244</v>
      </c>
      <c r="D2" s="208" t="s">
        <v>245</v>
      </c>
      <c r="E2" s="233" t="s">
        <v>242</v>
      </c>
      <c r="F2" s="207" t="s">
        <v>243</v>
      </c>
      <c r="G2" s="207" t="s">
        <v>244</v>
      </c>
      <c r="H2" s="208" t="s">
        <v>245</v>
      </c>
    </row>
    <row r="3" spans="1:21" ht="15.75" thickBot="1" x14ac:dyDescent="0.3">
      <c r="A3" s="218" t="s">
        <v>60</v>
      </c>
      <c r="B3" s="217">
        <v>26</v>
      </c>
      <c r="C3" s="210">
        <f>COUNTIF('HORARIOS 22-23'!A65:K435,A3)</f>
        <v>26</v>
      </c>
      <c r="D3" s="211"/>
      <c r="E3" s="234" t="s">
        <v>156</v>
      </c>
      <c r="F3" s="209">
        <v>26</v>
      </c>
      <c r="G3" s="210">
        <f>COUNTIF('HORARIOS 22-23'!A438:K829,E3)</f>
        <v>26</v>
      </c>
      <c r="H3" s="212"/>
      <c r="J3" s="522" t="s">
        <v>6</v>
      </c>
      <c r="K3" s="523"/>
      <c r="L3" s="524"/>
      <c r="M3" s="525" t="s">
        <v>7</v>
      </c>
      <c r="N3" s="522" t="s">
        <v>8</v>
      </c>
      <c r="O3" s="523"/>
      <c r="P3" s="523"/>
      <c r="Q3" s="523"/>
      <c r="R3" s="523"/>
      <c r="S3" s="523"/>
      <c r="T3" s="523"/>
      <c r="U3" s="523"/>
    </row>
    <row r="4" spans="1:21" ht="15.75" thickBot="1" x14ac:dyDescent="0.3">
      <c r="A4" s="218" t="s">
        <v>65</v>
      </c>
      <c r="B4" s="217">
        <v>26</v>
      </c>
      <c r="C4" s="210">
        <f>COUNTIF('HORARIOS 22-23'!A66:K436,A4)</f>
        <v>26</v>
      </c>
      <c r="D4" s="211"/>
      <c r="E4" s="234" t="s">
        <v>170</v>
      </c>
      <c r="F4" s="209">
        <v>28</v>
      </c>
      <c r="G4" s="210">
        <f>COUNTIF('HORARIOS 22-23'!A439:K830,E4)</f>
        <v>14</v>
      </c>
      <c r="H4" s="212"/>
      <c r="J4" s="522"/>
      <c r="K4" s="523"/>
      <c r="L4" s="524"/>
      <c r="M4" s="526"/>
      <c r="N4" s="2" t="s">
        <v>9</v>
      </c>
      <c r="O4" s="2" t="s">
        <v>10</v>
      </c>
      <c r="P4" s="2" t="s">
        <v>11</v>
      </c>
      <c r="Q4" s="2" t="s">
        <v>12</v>
      </c>
      <c r="R4" s="2" t="s">
        <v>13</v>
      </c>
      <c r="S4" s="2" t="s">
        <v>14</v>
      </c>
      <c r="T4" s="2" t="s">
        <v>15</v>
      </c>
      <c r="U4" s="2" t="s">
        <v>16</v>
      </c>
    </row>
    <row r="5" spans="1:21" ht="15.75" thickBot="1" x14ac:dyDescent="0.3">
      <c r="A5" s="218" t="s">
        <v>73</v>
      </c>
      <c r="B5" s="217">
        <v>7</v>
      </c>
      <c r="C5" s="210">
        <f>COUNTIF('HORARIOS 22-23'!A67:K437,A5)</f>
        <v>7</v>
      </c>
      <c r="D5" s="211"/>
      <c r="E5" s="234" t="s">
        <v>166</v>
      </c>
      <c r="F5" s="209">
        <v>28</v>
      </c>
      <c r="G5" s="210">
        <f>COUNTIF('HORARIOS 22-23'!A440:K831,E5)</f>
        <v>14</v>
      </c>
      <c r="H5" s="212"/>
      <c r="J5" s="545" t="s">
        <v>17</v>
      </c>
      <c r="K5" s="546"/>
      <c r="L5" s="547"/>
      <c r="M5" s="93" t="s">
        <v>18</v>
      </c>
      <c r="N5" s="94">
        <v>26</v>
      </c>
      <c r="O5" s="94">
        <v>7</v>
      </c>
      <c r="P5" s="94">
        <v>21</v>
      </c>
      <c r="Q5" s="94"/>
      <c r="R5" s="94"/>
      <c r="S5" s="94">
        <v>2</v>
      </c>
      <c r="T5" s="94">
        <v>2</v>
      </c>
      <c r="U5" s="94"/>
    </row>
    <row r="6" spans="1:21" ht="15.75" thickBot="1" x14ac:dyDescent="0.3">
      <c r="A6" s="218" t="s">
        <v>93</v>
      </c>
      <c r="B6" s="217">
        <v>7</v>
      </c>
      <c r="C6" s="210">
        <f>COUNTIF('HORARIOS 22-23'!A68:K438,A6)</f>
        <v>7</v>
      </c>
      <c r="D6" s="211"/>
      <c r="E6" s="234" t="s">
        <v>199</v>
      </c>
      <c r="F6" s="209">
        <v>2</v>
      </c>
      <c r="G6" s="210">
        <f>COUNTIF('HORARIOS 22-23'!A441:K832,E6)</f>
        <v>2</v>
      </c>
      <c r="H6" s="211"/>
      <c r="J6" s="548" t="s">
        <v>19</v>
      </c>
      <c r="K6" s="549"/>
      <c r="L6" s="550"/>
      <c r="M6" s="95" t="s">
        <v>20</v>
      </c>
      <c r="N6" s="96">
        <v>33</v>
      </c>
      <c r="O6" s="96">
        <v>7</v>
      </c>
      <c r="P6" s="96">
        <v>14</v>
      </c>
      <c r="Q6" s="96"/>
      <c r="R6" s="96"/>
      <c r="S6" s="96">
        <v>2</v>
      </c>
      <c r="T6" s="96">
        <v>2</v>
      </c>
      <c r="U6" s="96"/>
    </row>
    <row r="7" spans="1:21" ht="15.75" thickBot="1" x14ac:dyDescent="0.3">
      <c r="A7" s="218" t="s">
        <v>67</v>
      </c>
      <c r="B7" s="217">
        <v>21</v>
      </c>
      <c r="C7" s="210">
        <f>COUNTIF('HORARIOS 22-23'!A69:K439,A7)</f>
        <v>10</v>
      </c>
      <c r="D7" s="211"/>
      <c r="E7" s="234" t="s">
        <v>205</v>
      </c>
      <c r="F7" s="209">
        <v>2</v>
      </c>
      <c r="G7" s="210">
        <f>COUNTIF('HORARIOS 22-23'!A442:K833,E7)</f>
        <v>2</v>
      </c>
      <c r="H7" s="211"/>
      <c r="J7" s="552" t="s">
        <v>21</v>
      </c>
      <c r="K7" s="553"/>
      <c r="L7" s="554"/>
      <c r="M7" s="97" t="s">
        <v>22</v>
      </c>
      <c r="N7" s="3">
        <v>26</v>
      </c>
      <c r="O7" s="3">
        <v>7</v>
      </c>
      <c r="P7" s="3">
        <v>11</v>
      </c>
      <c r="Q7" s="3">
        <v>10</v>
      </c>
      <c r="R7" s="3"/>
      <c r="S7" s="3">
        <v>2</v>
      </c>
      <c r="T7" s="3">
        <v>2</v>
      </c>
      <c r="U7" s="3"/>
    </row>
    <row r="8" spans="1:21" ht="15.75" thickBot="1" x14ac:dyDescent="0.3">
      <c r="A8" s="218" t="s">
        <v>69</v>
      </c>
      <c r="B8" s="217">
        <v>21</v>
      </c>
      <c r="C8" s="210">
        <f>COUNTIF('HORARIOS 22-23'!A70:K440,A8)</f>
        <v>10</v>
      </c>
      <c r="D8" s="211"/>
      <c r="E8" s="226"/>
      <c r="F8" s="209"/>
      <c r="G8" s="232"/>
      <c r="H8" s="211"/>
      <c r="J8" s="519" t="s">
        <v>23</v>
      </c>
      <c r="K8" s="520"/>
      <c r="L8" s="521"/>
      <c r="M8" s="98" t="s">
        <v>24</v>
      </c>
      <c r="N8" s="99">
        <v>28</v>
      </c>
      <c r="O8" s="99">
        <v>10</v>
      </c>
      <c r="P8" s="99"/>
      <c r="Q8" s="99"/>
      <c r="R8" s="99"/>
      <c r="S8" s="99"/>
      <c r="T8" s="99">
        <v>2</v>
      </c>
      <c r="U8" s="99"/>
    </row>
    <row r="9" spans="1:21" x14ac:dyDescent="0.25">
      <c r="A9" s="218" t="s">
        <v>74</v>
      </c>
      <c r="B9" s="217">
        <v>21</v>
      </c>
      <c r="C9" s="210">
        <f>COUNTIF('HORARIOS 22-23'!A71:K441,A9)</f>
        <v>10</v>
      </c>
      <c r="D9" s="212"/>
      <c r="E9" s="225" t="s">
        <v>160</v>
      </c>
      <c r="F9" s="217">
        <v>26</v>
      </c>
      <c r="G9" s="210">
        <f>COUNTIF('HORARIOS 22-23'!A438:K829,E9)</f>
        <v>26</v>
      </c>
      <c r="H9" s="212"/>
    </row>
    <row r="10" spans="1:21" x14ac:dyDescent="0.25">
      <c r="A10" s="218" t="s">
        <v>78</v>
      </c>
      <c r="B10" s="217">
        <v>21</v>
      </c>
      <c r="C10" s="210">
        <f>COUNTIF('HORARIOS 22-23'!A72:K442,A10)</f>
        <v>10</v>
      </c>
      <c r="D10" s="212"/>
      <c r="E10" s="225" t="s">
        <v>176</v>
      </c>
      <c r="F10" s="217">
        <v>14</v>
      </c>
      <c r="G10" s="210">
        <f>COUNTIF('HORARIOS 22-23'!A439:K830,E10)</f>
        <v>14</v>
      </c>
      <c r="H10" s="212"/>
    </row>
    <row r="11" spans="1:21" x14ac:dyDescent="0.25">
      <c r="A11" s="218" t="s">
        <v>75</v>
      </c>
      <c r="B11" s="217">
        <v>21</v>
      </c>
      <c r="C11" s="210">
        <f>COUNTIF('HORARIOS 22-23'!A73:K443,A11)</f>
        <v>10</v>
      </c>
      <c r="D11" s="212"/>
      <c r="E11" s="225" t="s">
        <v>207</v>
      </c>
      <c r="F11" s="217">
        <v>2</v>
      </c>
      <c r="G11" s="210">
        <f>COUNTIF('HORARIOS 22-23'!A440:K831,E11)</f>
        <v>2</v>
      </c>
      <c r="H11" s="21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6.5" thickBot="1" x14ac:dyDescent="0.3">
      <c r="A12" s="218" t="s">
        <v>79</v>
      </c>
      <c r="B12" s="217">
        <v>21</v>
      </c>
      <c r="C12" s="210">
        <f>COUNTIF('HORARIOS 22-23'!A74:K444,A12)</f>
        <v>10</v>
      </c>
      <c r="D12" s="212"/>
      <c r="E12" s="270" t="s">
        <v>246</v>
      </c>
      <c r="F12" s="219">
        <v>2</v>
      </c>
      <c r="G12" s="210">
        <f>COUNTIF('HORARIOS 22-23'!A441:K832,E12)</f>
        <v>2</v>
      </c>
      <c r="H12" s="212"/>
      <c r="J12" s="92" t="s">
        <v>25</v>
      </c>
      <c r="U12" s="1"/>
    </row>
    <row r="13" spans="1:21" ht="15.75" thickBot="1" x14ac:dyDescent="0.3">
      <c r="A13" s="218" t="s">
        <v>76</v>
      </c>
      <c r="B13" s="217">
        <v>21</v>
      </c>
      <c r="C13" s="210">
        <f>COUNTIF('HORARIOS 22-23'!A75:K445,A13)</f>
        <v>10</v>
      </c>
      <c r="D13" s="212"/>
      <c r="E13" s="225" t="s">
        <v>234</v>
      </c>
      <c r="F13" s="217">
        <v>14</v>
      </c>
      <c r="G13" s="210">
        <f>COUNTIF('HORARIOS 22-23'!A442:K833,E13)</f>
        <v>5</v>
      </c>
      <c r="H13" s="212"/>
      <c r="J13" s="522" t="s">
        <v>6</v>
      </c>
      <c r="K13" s="523"/>
      <c r="L13" s="524"/>
      <c r="M13" s="525" t="s">
        <v>7</v>
      </c>
      <c r="N13" s="522" t="s">
        <v>8</v>
      </c>
      <c r="O13" s="523"/>
      <c r="P13" s="523"/>
      <c r="Q13" s="523"/>
      <c r="R13" s="523"/>
      <c r="S13" s="523"/>
      <c r="T13" s="523"/>
      <c r="U13" s="523"/>
    </row>
    <row r="14" spans="1:21" ht="15.75" thickBot="1" x14ac:dyDescent="0.3">
      <c r="A14" s="218" t="s">
        <v>80</v>
      </c>
      <c r="B14" s="217">
        <v>21</v>
      </c>
      <c r="C14" s="210">
        <f>COUNTIF('HORARIOS 22-23'!A76:K446,A14)</f>
        <v>10</v>
      </c>
      <c r="D14" s="212"/>
      <c r="E14" s="225" t="s">
        <v>239</v>
      </c>
      <c r="F14" s="217">
        <v>14</v>
      </c>
      <c r="G14" s="210">
        <f>COUNTIF('HORARIOS 22-23'!A443:K834,E14)</f>
        <v>5</v>
      </c>
      <c r="H14" s="212"/>
      <c r="J14" s="522"/>
      <c r="K14" s="523"/>
      <c r="L14" s="524"/>
      <c r="M14" s="526"/>
      <c r="N14" s="2" t="s">
        <v>9</v>
      </c>
      <c r="O14" s="2" t="s">
        <v>10</v>
      </c>
      <c r="P14" s="2" t="s">
        <v>11</v>
      </c>
      <c r="Q14" s="2" t="s">
        <v>12</v>
      </c>
      <c r="R14" s="2" t="s">
        <v>13</v>
      </c>
      <c r="S14" s="2" t="s">
        <v>14</v>
      </c>
      <c r="T14" s="2" t="s">
        <v>15</v>
      </c>
      <c r="U14" s="2" t="s">
        <v>16</v>
      </c>
    </row>
    <row r="15" spans="1:21" ht="15.75" thickBot="1" x14ac:dyDescent="0.3">
      <c r="A15" s="218" t="s">
        <v>77</v>
      </c>
      <c r="B15" s="217">
        <v>21</v>
      </c>
      <c r="C15" s="210">
        <f>COUNTIF('HORARIOS 22-23'!A77:K447,A15)</f>
        <v>10</v>
      </c>
      <c r="D15" s="212"/>
      <c r="E15" s="226"/>
      <c r="F15" s="217"/>
      <c r="G15" s="232"/>
      <c r="H15" s="212"/>
      <c r="J15" s="527" t="s">
        <v>26</v>
      </c>
      <c r="K15" s="528"/>
      <c r="L15" s="529"/>
      <c r="M15" s="100" t="s">
        <v>27</v>
      </c>
      <c r="N15" s="101">
        <v>26</v>
      </c>
      <c r="O15" s="102">
        <v>28</v>
      </c>
      <c r="P15" s="101"/>
      <c r="Q15" s="101"/>
      <c r="R15" s="101"/>
      <c r="S15" s="101">
        <v>2</v>
      </c>
      <c r="T15" s="101">
        <v>2</v>
      </c>
      <c r="U15" s="101"/>
    </row>
    <row r="16" spans="1:21" ht="15.75" thickBot="1" x14ac:dyDescent="0.3">
      <c r="A16" s="218" t="s">
        <v>81</v>
      </c>
      <c r="B16" s="217">
        <v>21</v>
      </c>
      <c r="C16" s="210">
        <f>COUNTIF('HORARIOS 22-23'!A78:K448,A16)</f>
        <v>10</v>
      </c>
      <c r="D16" s="212"/>
      <c r="E16" s="235" t="s">
        <v>159</v>
      </c>
      <c r="F16" s="229">
        <v>26</v>
      </c>
      <c r="G16" s="210">
        <f>COUNTIF('HORARIOS 22-23'!A438:K829,E16)</f>
        <v>26</v>
      </c>
      <c r="H16" s="212"/>
      <c r="J16" s="530" t="s">
        <v>28</v>
      </c>
      <c r="K16" s="531"/>
      <c r="L16" s="532"/>
      <c r="M16" s="103" t="s">
        <v>29</v>
      </c>
      <c r="N16" s="104">
        <v>26</v>
      </c>
      <c r="O16" s="104">
        <v>14</v>
      </c>
      <c r="P16" s="104">
        <v>14</v>
      </c>
      <c r="Q16" s="104"/>
      <c r="R16" s="104"/>
      <c r="S16" s="104">
        <v>2</v>
      </c>
      <c r="T16" s="104">
        <v>2</v>
      </c>
      <c r="U16" s="104"/>
    </row>
    <row r="17" spans="1:21" ht="15.75" thickBot="1" x14ac:dyDescent="0.3">
      <c r="A17" s="218" t="s">
        <v>144</v>
      </c>
      <c r="B17" s="217">
        <v>2</v>
      </c>
      <c r="C17" s="210">
        <f>COUNTIF('HORARIOS 22-23'!A79:K449,A17)</f>
        <v>2</v>
      </c>
      <c r="D17" s="212"/>
      <c r="E17" s="235" t="s">
        <v>164</v>
      </c>
      <c r="F17" s="217">
        <v>14</v>
      </c>
      <c r="G17" s="210">
        <f>COUNTIF('HORARIOS 22-23'!A439:K830,E17)</f>
        <v>14</v>
      </c>
      <c r="H17" s="212"/>
      <c r="J17" s="533" t="s">
        <v>30</v>
      </c>
      <c r="K17" s="534"/>
      <c r="L17" s="535"/>
      <c r="M17" s="97" t="s">
        <v>31</v>
      </c>
      <c r="N17" s="3">
        <v>26</v>
      </c>
      <c r="O17" s="3">
        <v>14</v>
      </c>
      <c r="P17" s="3">
        <v>14</v>
      </c>
      <c r="Q17" s="3">
        <v>6</v>
      </c>
      <c r="R17" s="3"/>
      <c r="S17" s="3">
        <v>2</v>
      </c>
      <c r="T17" s="3">
        <v>2</v>
      </c>
      <c r="U17" s="3"/>
    </row>
    <row r="18" spans="1:21" ht="15.75" thickBot="1" x14ac:dyDescent="0.3">
      <c r="A18" s="218" t="s">
        <v>139</v>
      </c>
      <c r="B18" s="217">
        <v>2</v>
      </c>
      <c r="C18" s="210">
        <f>COUNTIF('HORARIOS 22-23'!A80:K450,A18)</f>
        <v>2</v>
      </c>
      <c r="D18" s="211"/>
      <c r="E18" s="235" t="s">
        <v>201</v>
      </c>
      <c r="F18" s="219">
        <v>2</v>
      </c>
      <c r="G18" s="210">
        <f>COUNTIF('HORARIOS 22-23'!A440:K831,E18)</f>
        <v>2</v>
      </c>
      <c r="H18" s="211"/>
      <c r="J18" s="536" t="s">
        <v>32</v>
      </c>
      <c r="K18" s="537"/>
      <c r="L18" s="538"/>
      <c r="M18" s="93" t="s">
        <v>33</v>
      </c>
      <c r="N18" s="94">
        <v>26</v>
      </c>
      <c r="O18" s="94">
        <v>14</v>
      </c>
      <c r="P18" s="94">
        <v>14</v>
      </c>
      <c r="Q18" s="94"/>
      <c r="R18" s="94"/>
      <c r="S18" s="94">
        <v>2</v>
      </c>
      <c r="T18" s="94">
        <v>2</v>
      </c>
      <c r="U18" s="94"/>
    </row>
    <row r="19" spans="1:21" ht="15.75" thickBot="1" x14ac:dyDescent="0.3">
      <c r="A19" s="218" t="s">
        <v>142</v>
      </c>
      <c r="B19" s="217">
        <v>2</v>
      </c>
      <c r="C19" s="210">
        <f>COUNTIF('HORARIOS 22-23'!A81:K450,A19)</f>
        <v>2</v>
      </c>
      <c r="D19" s="212"/>
      <c r="E19" s="235" t="s">
        <v>209</v>
      </c>
      <c r="F19" s="230">
        <v>2</v>
      </c>
      <c r="G19" s="210">
        <f>COUNTIF('HORARIOS 22-23'!A441:K832,E19)</f>
        <v>2</v>
      </c>
      <c r="H19" s="212"/>
      <c r="J19" s="539" t="s">
        <v>34</v>
      </c>
      <c r="K19" s="540"/>
      <c r="L19" s="541"/>
      <c r="M19" s="98" t="s">
        <v>35</v>
      </c>
      <c r="N19" s="99">
        <v>26</v>
      </c>
      <c r="O19" s="99">
        <v>14</v>
      </c>
      <c r="P19" s="99">
        <v>10</v>
      </c>
      <c r="Q19" s="99">
        <v>4</v>
      </c>
      <c r="R19" s="99"/>
      <c r="S19" s="99">
        <v>2</v>
      </c>
      <c r="T19" s="99">
        <v>2</v>
      </c>
      <c r="U19" s="99"/>
    </row>
    <row r="20" spans="1:21" ht="15.75" thickBot="1" x14ac:dyDescent="0.3">
      <c r="A20" s="218" t="s">
        <v>137</v>
      </c>
      <c r="B20" s="217">
        <v>2</v>
      </c>
      <c r="C20" s="210">
        <f>COUNTIF('HORARIOS 22-23'!A82:K451,A20)</f>
        <v>2</v>
      </c>
      <c r="D20" s="212"/>
      <c r="E20" s="235" t="s">
        <v>196</v>
      </c>
      <c r="F20" s="230">
        <v>8</v>
      </c>
      <c r="G20" s="210">
        <f>COUNTIF('HORARIOS 22-23'!A442:K833,E20)</f>
        <v>4</v>
      </c>
      <c r="H20" s="212"/>
      <c r="J20" s="555" t="s">
        <v>36</v>
      </c>
      <c r="K20" s="556"/>
      <c r="L20" s="557"/>
      <c r="M20" s="105" t="s">
        <v>37</v>
      </c>
      <c r="N20" s="106">
        <v>26</v>
      </c>
      <c r="O20" s="106">
        <v>14</v>
      </c>
      <c r="P20" s="106">
        <v>14</v>
      </c>
      <c r="Q20" s="106"/>
      <c r="R20" s="106"/>
      <c r="S20" s="106">
        <v>2</v>
      </c>
      <c r="T20" s="106">
        <v>2</v>
      </c>
      <c r="U20" s="106"/>
    </row>
    <row r="21" spans="1:21" ht="15.75" thickBot="1" x14ac:dyDescent="0.3">
      <c r="A21" s="218" t="s">
        <v>134</v>
      </c>
      <c r="B21" s="217">
        <v>2</v>
      </c>
      <c r="C21" s="210">
        <f>COUNTIF('HORARIOS 22-23'!A83:K452,A21)</f>
        <v>2</v>
      </c>
      <c r="D21" s="212"/>
      <c r="E21" s="235" t="s">
        <v>195</v>
      </c>
      <c r="F21" s="230">
        <v>8</v>
      </c>
      <c r="G21" s="210">
        <f>COUNTIF('HORARIOS 22-23'!A443:K834,E21)</f>
        <v>4</v>
      </c>
      <c r="H21" s="212"/>
      <c r="J21" s="558" t="s">
        <v>38</v>
      </c>
      <c r="K21" s="559"/>
      <c r="L21" s="560"/>
      <c r="M21" s="107" t="s">
        <v>39</v>
      </c>
      <c r="N21" s="108">
        <v>26</v>
      </c>
      <c r="O21" s="108">
        <v>14</v>
      </c>
      <c r="P21" s="108">
        <v>14</v>
      </c>
      <c r="Q21" s="108"/>
      <c r="R21" s="108"/>
      <c r="S21" s="108">
        <v>2</v>
      </c>
      <c r="T21" s="108">
        <v>2</v>
      </c>
      <c r="U21" s="108"/>
    </row>
    <row r="22" spans="1:21" ht="15.75" thickBot="1" x14ac:dyDescent="0.3">
      <c r="A22" s="218" t="s">
        <v>153</v>
      </c>
      <c r="B22" s="217">
        <v>2</v>
      </c>
      <c r="C22" s="210">
        <f>COUNTIF('HORARIOS 22-23'!A84:K453,A22)</f>
        <v>2</v>
      </c>
      <c r="D22" s="212"/>
      <c r="E22" s="249" t="s">
        <v>247</v>
      </c>
      <c r="F22" s="232">
        <v>6</v>
      </c>
      <c r="G22" s="210">
        <f>COUNTIF('HORARIOS 22-23'!A438:K829,E22)</f>
        <v>1</v>
      </c>
      <c r="H22" s="212"/>
      <c r="J22" s="561" t="s">
        <v>40</v>
      </c>
      <c r="K22" s="562"/>
      <c r="L22" s="563"/>
      <c r="M22" s="109" t="s">
        <v>41</v>
      </c>
      <c r="N22" s="110">
        <v>26</v>
      </c>
      <c r="O22" s="110">
        <v>14</v>
      </c>
      <c r="P22" s="110">
        <v>14</v>
      </c>
      <c r="Q22" s="110"/>
      <c r="R22" s="110"/>
      <c r="S22" s="110">
        <v>2</v>
      </c>
      <c r="T22" s="110">
        <v>2</v>
      </c>
      <c r="U22" s="110"/>
    </row>
    <row r="23" spans="1:21" ht="15.75" thickBot="1" x14ac:dyDescent="0.3">
      <c r="A23" s="218" t="s">
        <v>154</v>
      </c>
      <c r="B23" s="217">
        <v>2</v>
      </c>
      <c r="C23" s="210">
        <f>COUNTIF('HORARIOS 22-23'!A85:K454,A23)</f>
        <v>2</v>
      </c>
      <c r="D23" s="212"/>
      <c r="E23" s="249" t="s">
        <v>248</v>
      </c>
      <c r="F23" s="232">
        <v>6</v>
      </c>
      <c r="G23" s="210">
        <f>COUNTIF('HORARIOS 22-23'!A445:K836,E23)</f>
        <v>1</v>
      </c>
      <c r="H23" s="211"/>
      <c r="J23" s="564" t="s">
        <v>42</v>
      </c>
      <c r="K23" s="565"/>
      <c r="L23" s="566"/>
      <c r="M23" s="111" t="s">
        <v>43</v>
      </c>
      <c r="N23" s="112">
        <v>26</v>
      </c>
      <c r="O23" s="112">
        <v>14</v>
      </c>
      <c r="P23" s="112">
        <v>14</v>
      </c>
      <c r="Q23" s="112"/>
      <c r="R23" s="112"/>
      <c r="S23" s="112">
        <v>2</v>
      </c>
      <c r="T23" s="112">
        <v>2</v>
      </c>
      <c r="U23" s="112"/>
    </row>
    <row r="24" spans="1:21" ht="15.75" thickBot="1" x14ac:dyDescent="0.3">
      <c r="A24" s="218" t="s">
        <v>149</v>
      </c>
      <c r="B24" s="217">
        <v>2</v>
      </c>
      <c r="C24" s="210">
        <f>COUNTIF('HORARIOS 22-23'!A86:K455,A24)</f>
        <v>2</v>
      </c>
      <c r="D24" s="212"/>
      <c r="E24" s="227"/>
      <c r="F24" s="174"/>
      <c r="G24" s="268"/>
      <c r="H24" s="212"/>
      <c r="J24" s="567" t="s">
        <v>44</v>
      </c>
      <c r="K24" s="568"/>
      <c r="L24" s="569"/>
      <c r="M24" s="113" t="s">
        <v>45</v>
      </c>
      <c r="N24" s="114">
        <v>26</v>
      </c>
      <c r="O24" s="114">
        <v>14</v>
      </c>
      <c r="P24" s="114">
        <v>8</v>
      </c>
      <c r="Q24" s="114">
        <v>6</v>
      </c>
      <c r="R24" s="114"/>
      <c r="S24" s="114">
        <v>2</v>
      </c>
      <c r="T24" s="114">
        <v>2</v>
      </c>
      <c r="U24" s="114"/>
    </row>
    <row r="25" spans="1:21" x14ac:dyDescent="0.25">
      <c r="A25" s="218" t="s">
        <v>150</v>
      </c>
      <c r="B25" s="217">
        <v>2</v>
      </c>
      <c r="C25" s="210">
        <f>COUNTIF('HORARIOS 22-23'!A87:K456,A25)</f>
        <v>2</v>
      </c>
      <c r="D25" s="212"/>
      <c r="E25" s="236" t="s">
        <v>158</v>
      </c>
      <c r="F25" s="231">
        <v>26</v>
      </c>
      <c r="G25" s="210">
        <f>COUNTIF('HORARIOS 22-23'!A438:K829,E25)</f>
        <v>26</v>
      </c>
      <c r="H25" s="212"/>
    </row>
    <row r="26" spans="1:21" x14ac:dyDescent="0.25">
      <c r="A26" s="218" t="s">
        <v>146</v>
      </c>
      <c r="B26" s="217">
        <v>2</v>
      </c>
      <c r="C26" s="210">
        <f>COUNTIF('HORARIOS 22-23'!A88:K457,A26)</f>
        <v>2</v>
      </c>
      <c r="D26" s="212"/>
      <c r="E26" s="236" t="s">
        <v>163</v>
      </c>
      <c r="F26" s="231">
        <v>14</v>
      </c>
      <c r="G26" s="210">
        <f>COUNTIF('HORARIOS 22-23'!A439:K830,E26)</f>
        <v>14</v>
      </c>
      <c r="H26" s="212"/>
    </row>
    <row r="27" spans="1:21" x14ac:dyDescent="0.25">
      <c r="A27" s="174"/>
      <c r="B27" s="174"/>
      <c r="C27" s="174"/>
      <c r="D27" s="212"/>
      <c r="E27" s="236" t="s">
        <v>202</v>
      </c>
      <c r="F27" s="231">
        <v>2</v>
      </c>
      <c r="G27" s="210">
        <f>COUNTIF('HORARIOS 22-23'!A440:K831,E27)</f>
        <v>2</v>
      </c>
      <c r="H27" s="212"/>
    </row>
    <row r="28" spans="1:21" x14ac:dyDescent="0.25">
      <c r="A28" s="174"/>
      <c r="B28" s="174"/>
      <c r="C28" s="174"/>
      <c r="D28" s="212"/>
      <c r="E28" s="236" t="s">
        <v>200</v>
      </c>
      <c r="F28" s="231">
        <v>2</v>
      </c>
      <c r="G28" s="210">
        <f>COUNTIF('HORARIOS 22-23'!A441:K832,E28)</f>
        <v>2</v>
      </c>
      <c r="H28" s="212"/>
    </row>
    <row r="29" spans="1:21" x14ac:dyDescent="0.25">
      <c r="A29" s="244" t="s">
        <v>59</v>
      </c>
      <c r="B29" s="217">
        <v>33</v>
      </c>
      <c r="C29" s="210">
        <f>COUNTIF('HORARIOS 22-23'!A65:K463,A29)</f>
        <v>33</v>
      </c>
      <c r="D29" s="212"/>
      <c r="E29" s="236" t="s">
        <v>203</v>
      </c>
      <c r="F29" s="217">
        <v>2</v>
      </c>
      <c r="G29" s="210">
        <f>COUNTIF('HORARIOS 22-23'!A442:K833,E29)</f>
        <v>2</v>
      </c>
      <c r="H29" s="212"/>
    </row>
    <row r="30" spans="1:21" x14ac:dyDescent="0.25">
      <c r="A30" s="245" t="s">
        <v>61</v>
      </c>
      <c r="B30" s="217">
        <v>33</v>
      </c>
      <c r="C30" s="210">
        <f>COUNTIF('HORARIOS 22-23'!A66:K464,A30)</f>
        <v>33</v>
      </c>
      <c r="D30" s="212"/>
      <c r="E30" s="236" t="s">
        <v>185</v>
      </c>
      <c r="F30" s="217">
        <v>14</v>
      </c>
      <c r="G30" s="210">
        <f>COUNTIF('HORARIOS 22-23'!A443:K834,E30)</f>
        <v>7</v>
      </c>
      <c r="H30" s="212"/>
    </row>
    <row r="31" spans="1:21" x14ac:dyDescent="0.25">
      <c r="A31" s="244" t="s">
        <v>71</v>
      </c>
      <c r="B31" s="217">
        <v>7</v>
      </c>
      <c r="C31" s="210">
        <f>COUNTIF('HORARIOS 22-23'!A67:K465,A31)</f>
        <v>7</v>
      </c>
      <c r="D31" s="212"/>
      <c r="E31" s="236" t="s">
        <v>183</v>
      </c>
      <c r="F31" s="217">
        <v>14</v>
      </c>
      <c r="G31" s="210">
        <f>COUNTIF('HORARIOS 22-23'!A444:K835,E31)</f>
        <v>7</v>
      </c>
      <c r="H31" s="212"/>
    </row>
    <row r="32" spans="1:21" x14ac:dyDescent="0.25">
      <c r="A32" s="245" t="s">
        <v>72</v>
      </c>
      <c r="B32" s="217">
        <v>7</v>
      </c>
      <c r="C32" s="210">
        <f>COUNTIF('HORARIOS 22-23'!A68:K466,A32)</f>
        <v>7</v>
      </c>
      <c r="D32" s="211"/>
      <c r="E32" s="236" t="s">
        <v>184</v>
      </c>
      <c r="F32" s="209">
        <v>14</v>
      </c>
      <c r="G32" s="210">
        <f>COUNTIF('HORARIOS 22-23'!A445:K836,E32)</f>
        <v>7</v>
      </c>
      <c r="H32" s="212"/>
    </row>
    <row r="33" spans="1:8" x14ac:dyDescent="0.25">
      <c r="A33" s="215" t="s">
        <v>90</v>
      </c>
      <c r="B33" s="209">
        <v>14</v>
      </c>
      <c r="C33" s="210">
        <f>COUNTIF('HORARIOS 22-23'!A71:K469,A33)</f>
        <v>7</v>
      </c>
      <c r="D33" s="211"/>
      <c r="E33" s="237"/>
      <c r="F33" s="209"/>
      <c r="G33" s="232"/>
      <c r="H33" s="212"/>
    </row>
    <row r="34" spans="1:8" x14ac:dyDescent="0.25">
      <c r="A34" s="215" t="s">
        <v>85</v>
      </c>
      <c r="B34" s="209">
        <v>14</v>
      </c>
      <c r="C34" s="210">
        <f>COUNTIF('HORARIOS 22-23'!A72:K470,A34)</f>
        <v>7</v>
      </c>
      <c r="D34" s="211"/>
      <c r="E34" s="228" t="s">
        <v>162</v>
      </c>
      <c r="F34" s="217">
        <v>26</v>
      </c>
      <c r="G34" s="210">
        <f>COUNTIF('HORARIOS 22-23'!A418:K829,E34)</f>
        <v>26</v>
      </c>
      <c r="H34" s="212"/>
    </row>
    <row r="35" spans="1:8" x14ac:dyDescent="0.25">
      <c r="A35" s="215" t="s">
        <v>84</v>
      </c>
      <c r="B35" s="209">
        <v>14</v>
      </c>
      <c r="C35" s="210">
        <f>COUNTIF('HORARIOS 22-23'!A73:K471,A35)</f>
        <v>7</v>
      </c>
      <c r="D35" s="211"/>
      <c r="E35" s="228" t="s">
        <v>177</v>
      </c>
      <c r="F35" s="217">
        <v>14</v>
      </c>
      <c r="G35" s="210">
        <f>COUNTIF('HORARIOS 22-23'!A419:K830,E35)</f>
        <v>14</v>
      </c>
      <c r="H35" s="212"/>
    </row>
    <row r="36" spans="1:8" x14ac:dyDescent="0.25">
      <c r="A36" s="215" t="s">
        <v>89</v>
      </c>
      <c r="B36" s="209">
        <v>14</v>
      </c>
      <c r="C36" s="210">
        <f>COUNTIF('HORARIOS 22-23'!A74:K472,A36)</f>
        <v>7</v>
      </c>
      <c r="D36" s="211"/>
      <c r="E36" s="228" t="s">
        <v>212</v>
      </c>
      <c r="F36" s="217">
        <v>2</v>
      </c>
      <c r="G36" s="210">
        <f>COUNTIF('HORARIOS 22-23'!A420:K831,E36)</f>
        <v>2</v>
      </c>
      <c r="H36" s="212"/>
    </row>
    <row r="37" spans="1:8" x14ac:dyDescent="0.25">
      <c r="A37" s="215" t="s">
        <v>86</v>
      </c>
      <c r="B37" s="209">
        <v>14</v>
      </c>
      <c r="C37" s="210">
        <f>COUNTIF('HORARIOS 22-23'!A75:K473,A37)</f>
        <v>7</v>
      </c>
      <c r="D37" s="211"/>
      <c r="E37" s="228" t="s">
        <v>210</v>
      </c>
      <c r="F37" s="217">
        <v>2</v>
      </c>
      <c r="G37" s="210">
        <f>COUNTIF('HORARIOS 22-23'!A421:K832,E37)</f>
        <v>2</v>
      </c>
      <c r="H37" s="212"/>
    </row>
    <row r="38" spans="1:8" x14ac:dyDescent="0.25">
      <c r="A38" s="215" t="s">
        <v>91</v>
      </c>
      <c r="B38" s="209">
        <v>14</v>
      </c>
      <c r="C38" s="210">
        <f>COUNTIF('HORARIOS 22-23'!A76:K475,A38)</f>
        <v>7</v>
      </c>
      <c r="D38" s="212"/>
      <c r="E38" s="228" t="s">
        <v>194</v>
      </c>
      <c r="F38" s="217">
        <v>10</v>
      </c>
      <c r="G38" s="210">
        <f>COUNTIF('HORARIOS 22-23'!A422:K833,E38)</f>
        <v>5</v>
      </c>
      <c r="H38" s="212"/>
    </row>
    <row r="39" spans="1:8" x14ac:dyDescent="0.25">
      <c r="A39" s="215" t="s">
        <v>83</v>
      </c>
      <c r="B39" s="209">
        <v>14</v>
      </c>
      <c r="C39" s="210">
        <f>COUNTIF('HORARIOS 22-23'!A77:K476,A39)</f>
        <v>7</v>
      </c>
      <c r="D39" s="212"/>
      <c r="E39" s="262" t="s">
        <v>249</v>
      </c>
      <c r="F39" s="219">
        <v>10</v>
      </c>
      <c r="G39" s="210">
        <f>COUNTIF('HORARIOS 22-23'!A423:K834,E39)</f>
        <v>5</v>
      </c>
      <c r="H39" s="212"/>
    </row>
    <row r="40" spans="1:8" x14ac:dyDescent="0.25">
      <c r="A40" s="215" t="s">
        <v>88</v>
      </c>
      <c r="B40" s="209">
        <v>14</v>
      </c>
      <c r="C40" s="210">
        <f>COUNTIF('HORARIOS 22-23'!A78:K477,A40)</f>
        <v>7</v>
      </c>
      <c r="D40" s="212"/>
      <c r="E40" s="228" t="s">
        <v>228</v>
      </c>
      <c r="F40" s="217">
        <v>4</v>
      </c>
      <c r="G40" s="210">
        <f>COUNTIF('HORARIOS 22-23'!A424:K835,E40)</f>
        <v>1</v>
      </c>
      <c r="H40" s="212"/>
    </row>
    <row r="41" spans="1:8" x14ac:dyDescent="0.25">
      <c r="A41" s="215" t="s">
        <v>82</v>
      </c>
      <c r="B41" s="209">
        <v>14</v>
      </c>
      <c r="C41" s="210">
        <f>COUNTIF('HORARIOS 22-23'!A79:K478,A41)</f>
        <v>7</v>
      </c>
      <c r="D41" s="212"/>
      <c r="E41" s="262" t="s">
        <v>250</v>
      </c>
      <c r="F41" s="219">
        <v>4</v>
      </c>
      <c r="G41" s="210">
        <f>COUNTIF('HORARIOS 22-23'!A425:K836,E41)</f>
        <v>1</v>
      </c>
      <c r="H41" s="212"/>
    </row>
    <row r="42" spans="1:8" x14ac:dyDescent="0.25">
      <c r="A42" s="215" t="s">
        <v>87</v>
      </c>
      <c r="B42" s="209">
        <v>14</v>
      </c>
      <c r="C42" s="210">
        <f>COUNTIF('HORARIOS 22-23'!A80:K479,A42)</f>
        <v>7</v>
      </c>
      <c r="D42" s="212"/>
      <c r="E42" s="238"/>
      <c r="F42" s="209"/>
      <c r="G42" s="232"/>
      <c r="H42" s="212"/>
    </row>
    <row r="43" spans="1:8" x14ac:dyDescent="0.25">
      <c r="A43" s="215" t="s">
        <v>123</v>
      </c>
      <c r="B43" s="209">
        <v>2</v>
      </c>
      <c r="C43" s="210">
        <f>COUNTIF('HORARIOS 22-23'!A81:K480,A43)</f>
        <v>2</v>
      </c>
      <c r="D43" s="212"/>
      <c r="E43" s="239" t="s">
        <v>157</v>
      </c>
      <c r="F43" s="217">
        <v>26</v>
      </c>
      <c r="G43" s="210">
        <f>COUNTIF('HORARIOS 22-23'!A438:K829,E43)</f>
        <v>26</v>
      </c>
      <c r="H43" s="212"/>
    </row>
    <row r="44" spans="1:8" x14ac:dyDescent="0.25">
      <c r="A44" s="215" t="s">
        <v>124</v>
      </c>
      <c r="B44" s="209">
        <v>2</v>
      </c>
      <c r="C44" s="210">
        <f>COUNTIF('HORARIOS 22-23'!A82:K481,A44)</f>
        <v>2</v>
      </c>
      <c r="D44" s="212"/>
      <c r="E44" s="239" t="s">
        <v>174</v>
      </c>
      <c r="F44" s="217">
        <v>14</v>
      </c>
      <c r="G44" s="210">
        <f>COUNTIF('HORARIOS 22-23'!A439:K830,E44)</f>
        <v>14</v>
      </c>
      <c r="H44" s="212"/>
    </row>
    <row r="45" spans="1:8" x14ac:dyDescent="0.25">
      <c r="A45" s="215" t="s">
        <v>125</v>
      </c>
      <c r="B45" s="209">
        <v>2</v>
      </c>
      <c r="C45" s="210">
        <f>COUNTIF('HORARIOS 22-23'!A83:K482,A45)</f>
        <v>2</v>
      </c>
      <c r="D45" s="212"/>
      <c r="E45" s="239" t="s">
        <v>206</v>
      </c>
      <c r="F45" s="217">
        <v>2</v>
      </c>
      <c r="G45" s="210">
        <f>COUNTIF('HORARIOS 22-23'!A440:K831,E45)</f>
        <v>2</v>
      </c>
      <c r="H45" s="212"/>
    </row>
    <row r="46" spans="1:8" x14ac:dyDescent="0.25">
      <c r="A46" s="215" t="s">
        <v>126</v>
      </c>
      <c r="B46" s="209">
        <v>2</v>
      </c>
      <c r="C46" s="210">
        <f>COUNTIF('HORARIOS 22-23'!A84:K483,A46)</f>
        <v>2</v>
      </c>
      <c r="D46" s="212"/>
      <c r="E46" s="239" t="s">
        <v>193</v>
      </c>
      <c r="F46" s="217">
        <v>14</v>
      </c>
      <c r="G46" s="210">
        <f>COUNTIF('HORARIOS 22-23'!A441:K832,E46)</f>
        <v>7</v>
      </c>
      <c r="H46" s="212"/>
    </row>
    <row r="47" spans="1:8" x14ac:dyDescent="0.25">
      <c r="A47" s="215" t="s">
        <v>133</v>
      </c>
      <c r="B47" s="209">
        <v>2</v>
      </c>
      <c r="C47" s="210">
        <f>COUNTIF('HORARIOS 22-23'!A85:K484,A47)</f>
        <v>2</v>
      </c>
      <c r="D47" s="212"/>
      <c r="E47" s="239"/>
      <c r="F47" s="217"/>
      <c r="G47" s="232"/>
      <c r="H47" s="212"/>
    </row>
    <row r="48" spans="1:8" x14ac:dyDescent="0.25">
      <c r="A48" s="215" t="s">
        <v>128</v>
      </c>
      <c r="B48" s="209">
        <v>2</v>
      </c>
      <c r="C48" s="210">
        <f>COUNTIF('HORARIOS 22-23'!A86:K485,A48)</f>
        <v>2</v>
      </c>
      <c r="D48" s="212"/>
      <c r="E48" s="204" t="s">
        <v>168</v>
      </c>
      <c r="F48" s="217">
        <v>26</v>
      </c>
      <c r="G48" s="210">
        <f>COUNTIF('HORARIOS 22-23'!A438:K829,E48)</f>
        <v>26</v>
      </c>
      <c r="H48" s="212"/>
    </row>
    <row r="49" spans="1:8" x14ac:dyDescent="0.25">
      <c r="A49" s="215" t="s">
        <v>129</v>
      </c>
      <c r="B49" s="209">
        <v>2</v>
      </c>
      <c r="C49" s="210">
        <f>COUNTIF('HORARIOS 22-23'!A87:K486,A49)</f>
        <v>2</v>
      </c>
      <c r="D49" s="212"/>
      <c r="E49" s="204" t="s">
        <v>173</v>
      </c>
      <c r="F49" s="217">
        <v>14</v>
      </c>
      <c r="G49" s="210">
        <f>COUNTIF('HORARIOS 22-23'!A439:K830,E49)</f>
        <v>14</v>
      </c>
      <c r="H49" s="212"/>
    </row>
    <row r="50" spans="1:8" x14ac:dyDescent="0.25">
      <c r="A50" s="215" t="s">
        <v>130</v>
      </c>
      <c r="B50" s="209">
        <v>2</v>
      </c>
      <c r="C50" s="210">
        <f>COUNTIF('HORARIOS 22-23'!A88:K487,A50)</f>
        <v>2</v>
      </c>
      <c r="D50" s="212"/>
      <c r="E50" s="204" t="s">
        <v>251</v>
      </c>
      <c r="F50" s="217">
        <v>14</v>
      </c>
      <c r="G50" s="210">
        <f>COUNTIF('HORARIOS 22-23'!A440:K831,E50)</f>
        <v>14</v>
      </c>
      <c r="H50" s="212"/>
    </row>
    <row r="51" spans="1:8" x14ac:dyDescent="0.25">
      <c r="A51" s="215" t="s">
        <v>127</v>
      </c>
      <c r="B51" s="209">
        <v>2</v>
      </c>
      <c r="C51" s="210">
        <f>COUNTIF('HORARIOS 22-23'!A89:K488,A51)</f>
        <v>2</v>
      </c>
      <c r="D51" s="212"/>
      <c r="E51" s="204" t="s">
        <v>217</v>
      </c>
      <c r="F51" s="217">
        <v>2</v>
      </c>
      <c r="G51" s="210">
        <f>COUNTIF('HORARIOS 22-23'!A441:K832,E51)</f>
        <v>2</v>
      </c>
      <c r="H51" s="212"/>
    </row>
    <row r="52" spans="1:8" x14ac:dyDescent="0.25">
      <c r="A52" s="215" t="s">
        <v>131</v>
      </c>
      <c r="B52" s="213">
        <v>2</v>
      </c>
      <c r="C52" s="210">
        <f>COUNTIF('HORARIOS 22-23'!A90:K489,A52)</f>
        <v>2</v>
      </c>
      <c r="D52" s="212"/>
      <c r="E52" s="204" t="s">
        <v>221</v>
      </c>
      <c r="F52" s="209">
        <v>2</v>
      </c>
      <c r="G52" s="210">
        <f>COUNTIF('HORARIOS 22-23'!A442:K833,E52)</f>
        <v>2</v>
      </c>
      <c r="H52" s="212"/>
    </row>
    <row r="53" spans="1:8" x14ac:dyDescent="0.25">
      <c r="A53" s="174"/>
      <c r="B53" s="174"/>
      <c r="C53" s="174"/>
      <c r="D53" s="212"/>
      <c r="E53" s="275" t="s">
        <v>214</v>
      </c>
      <c r="F53" s="213">
        <v>2</v>
      </c>
      <c r="G53" s="210">
        <f>COUNTIF('HORARIOS 22-23'!A443:K834,E53)</f>
        <v>2</v>
      </c>
      <c r="H53" s="212"/>
    </row>
    <row r="54" spans="1:8" x14ac:dyDescent="0.25">
      <c r="A54" s="174"/>
      <c r="B54" s="174"/>
      <c r="C54" s="174"/>
      <c r="D54" s="212"/>
      <c r="E54" s="275" t="s">
        <v>224</v>
      </c>
      <c r="F54" s="213">
        <v>2</v>
      </c>
      <c r="G54" s="210">
        <f>COUNTIF('HORARIOS 22-23'!A444:K835,E54)</f>
        <v>2</v>
      </c>
      <c r="H54" s="212"/>
    </row>
    <row r="55" spans="1:8" x14ac:dyDescent="0.25">
      <c r="A55" s="146" t="s">
        <v>58</v>
      </c>
      <c r="B55" s="217">
        <v>26</v>
      </c>
      <c r="C55" s="210">
        <f>COUNTIF('HORARIOS 22-23'!A65:K491,A55)</f>
        <v>26</v>
      </c>
      <c r="D55" s="212"/>
      <c r="E55" s="204" t="s">
        <v>182</v>
      </c>
      <c r="F55" s="209">
        <v>14</v>
      </c>
      <c r="G55" s="210">
        <f>COUNTIF('HORARIOS 22-23'!A445:K836,E55)</f>
        <v>7</v>
      </c>
      <c r="H55" s="212"/>
    </row>
    <row r="56" spans="1:8" x14ac:dyDescent="0.25">
      <c r="A56" s="146" t="s">
        <v>64</v>
      </c>
      <c r="B56" s="217">
        <v>26</v>
      </c>
      <c r="C56" s="210">
        <f>COUNTIF('HORARIOS 22-23'!A66:K492,A56)</f>
        <v>26</v>
      </c>
      <c r="D56" s="212"/>
      <c r="E56" s="204" t="s">
        <v>181</v>
      </c>
      <c r="F56" s="209">
        <v>14</v>
      </c>
      <c r="G56" s="210">
        <f>COUNTIF('HORARIOS 22-23'!A446:K837,E56)</f>
        <v>7</v>
      </c>
      <c r="H56" s="212"/>
    </row>
    <row r="57" spans="1:8" x14ac:dyDescent="0.25">
      <c r="A57" s="146" t="s">
        <v>70</v>
      </c>
      <c r="B57" s="217">
        <v>7</v>
      </c>
      <c r="C57" s="210">
        <f>COUNTIF('HORARIOS 22-23'!A67:K493,A57)</f>
        <v>7</v>
      </c>
      <c r="D57" s="211"/>
      <c r="E57" s="204" t="s">
        <v>192</v>
      </c>
      <c r="F57" s="213">
        <v>14</v>
      </c>
      <c r="G57" s="210">
        <f>COUNTIF('HORARIOS 22-23'!A447:K838,E57)</f>
        <v>7</v>
      </c>
      <c r="H57" s="211"/>
    </row>
    <row r="58" spans="1:8" x14ac:dyDescent="0.25">
      <c r="A58" s="146" t="s">
        <v>92</v>
      </c>
      <c r="B58" s="217">
        <v>7</v>
      </c>
      <c r="C58" s="210">
        <f>COUNTIF('HORARIOS 22-23'!A68:K494,A58)</f>
        <v>7</v>
      </c>
      <c r="D58" s="214"/>
      <c r="E58" s="276" t="s">
        <v>191</v>
      </c>
      <c r="F58" s="214">
        <v>14</v>
      </c>
      <c r="G58" s="210">
        <f>COUNTIF('HORARIOS 22-23'!A448:K839,E58)</f>
        <v>7</v>
      </c>
      <c r="H58" s="209"/>
    </row>
    <row r="59" spans="1:8" x14ac:dyDescent="0.25">
      <c r="A59" s="146" t="s">
        <v>118</v>
      </c>
      <c r="B59" s="217">
        <v>11</v>
      </c>
      <c r="C59" s="210">
        <f>COUNTIF('HORARIOS 22-23'!A71:K497,A59)</f>
        <v>5</v>
      </c>
      <c r="D59" s="211"/>
      <c r="E59" s="235"/>
      <c r="F59" s="209"/>
      <c r="G59" s="232"/>
      <c r="H59" s="212"/>
    </row>
    <row r="60" spans="1:8" x14ac:dyDescent="0.25">
      <c r="A60" s="146" t="s">
        <v>113</v>
      </c>
      <c r="B60" s="217">
        <v>11</v>
      </c>
      <c r="C60" s="210">
        <f>COUNTIF('HORARIOS 22-23'!A72:K498,A60)</f>
        <v>5</v>
      </c>
      <c r="D60" s="211"/>
      <c r="E60" s="202" t="s">
        <v>169</v>
      </c>
      <c r="F60" s="217">
        <v>26</v>
      </c>
      <c r="G60" s="210">
        <f>COUNTIF('HORARIOS 22-23'!A438:K8166,E60)</f>
        <v>26</v>
      </c>
      <c r="H60" s="212"/>
    </row>
    <row r="61" spans="1:8" x14ac:dyDescent="0.25">
      <c r="A61" s="146" t="s">
        <v>119</v>
      </c>
      <c r="B61" s="217">
        <v>11</v>
      </c>
      <c r="C61" s="210">
        <f>COUNTIF('HORARIOS 22-23'!A73:K499,A61)</f>
        <v>5</v>
      </c>
      <c r="D61" s="211"/>
      <c r="E61" s="202" t="s">
        <v>178</v>
      </c>
      <c r="F61" s="217">
        <v>14</v>
      </c>
      <c r="G61" s="210">
        <f>COUNTIF('HORARIOS 22-23'!A439:K8167,E61)</f>
        <v>14</v>
      </c>
      <c r="H61" s="212"/>
    </row>
    <row r="62" spans="1:8" x14ac:dyDescent="0.25">
      <c r="A62" s="146" t="s">
        <v>114</v>
      </c>
      <c r="B62" s="217">
        <v>11</v>
      </c>
      <c r="C62" s="210">
        <f>COUNTIF('HORARIOS 22-23'!A74:K500,A62)</f>
        <v>5</v>
      </c>
      <c r="D62" s="211"/>
      <c r="E62" s="271" t="s">
        <v>252</v>
      </c>
      <c r="F62" s="219">
        <v>14</v>
      </c>
      <c r="G62" s="210">
        <f>COUNTIF('HORARIOS 22-23'!A440:K8168,E62)</f>
        <v>14</v>
      </c>
      <c r="H62" s="212"/>
    </row>
    <row r="63" spans="1:8" x14ac:dyDescent="0.25">
      <c r="A63" s="146" t="s">
        <v>120</v>
      </c>
      <c r="B63" s="217">
        <v>11</v>
      </c>
      <c r="C63" s="210">
        <f>COUNTIF('HORARIOS 22-23'!A75:K501,A63)</f>
        <v>5</v>
      </c>
      <c r="D63" s="211"/>
      <c r="E63" s="202" t="s">
        <v>218</v>
      </c>
      <c r="F63" s="217">
        <v>2</v>
      </c>
      <c r="G63" s="210">
        <f>COUNTIF('HORARIOS 22-23'!A441:K8169,E63)</f>
        <v>2</v>
      </c>
      <c r="H63" s="212"/>
    </row>
    <row r="64" spans="1:8" x14ac:dyDescent="0.25">
      <c r="A64" s="146" t="s">
        <v>115</v>
      </c>
      <c r="B64" s="217">
        <v>11</v>
      </c>
      <c r="C64" s="210">
        <f>COUNTIF('HORARIOS 22-23'!A76:K502,A64)</f>
        <v>5</v>
      </c>
      <c r="D64" s="211"/>
      <c r="E64" s="202" t="s">
        <v>216</v>
      </c>
      <c r="F64" s="217">
        <v>2</v>
      </c>
      <c r="G64" s="210">
        <f>COUNTIF('HORARIOS 22-23'!A442:K8170,E64)</f>
        <v>2</v>
      </c>
      <c r="H64" s="212"/>
    </row>
    <row r="65" spans="1:8" x14ac:dyDescent="0.25">
      <c r="A65" s="146" t="s">
        <v>121</v>
      </c>
      <c r="B65" s="217">
        <v>11</v>
      </c>
      <c r="C65" s="210">
        <f>COUNTIF('HORARIOS 22-23'!A77:K503,A65)</f>
        <v>5</v>
      </c>
      <c r="D65" s="212"/>
      <c r="E65" s="202" t="s">
        <v>220</v>
      </c>
      <c r="F65" s="217">
        <v>2</v>
      </c>
      <c r="G65" s="210">
        <f>COUNTIF('HORARIOS 22-23'!A443:K8171,E65)</f>
        <v>2</v>
      </c>
      <c r="H65" s="212"/>
    </row>
    <row r="66" spans="1:8" x14ac:dyDescent="0.25">
      <c r="A66" s="146" t="s">
        <v>116</v>
      </c>
      <c r="B66" s="217">
        <v>11</v>
      </c>
      <c r="C66" s="210">
        <f>COUNTIF('HORARIOS 22-23'!A78:K504,A66)</f>
        <v>5</v>
      </c>
      <c r="D66" s="212"/>
      <c r="E66" s="202" t="s">
        <v>215</v>
      </c>
      <c r="F66" s="217">
        <v>2</v>
      </c>
      <c r="G66" s="210">
        <f>COUNTIF('HORARIOS 22-23'!A444:K8172,E66)</f>
        <v>2</v>
      </c>
      <c r="H66" s="212"/>
    </row>
    <row r="67" spans="1:8" x14ac:dyDescent="0.25">
      <c r="A67" s="146" t="s">
        <v>122</v>
      </c>
      <c r="B67" s="217">
        <v>11</v>
      </c>
      <c r="C67" s="210">
        <f>COUNTIF('HORARIOS 22-23'!A79:K505,A67)</f>
        <v>5</v>
      </c>
      <c r="D67" s="212"/>
      <c r="E67" s="202" t="s">
        <v>179</v>
      </c>
      <c r="F67" s="217">
        <v>14</v>
      </c>
      <c r="G67" s="210">
        <f>COUNTIF('HORARIOS 22-23'!A445:K8173,E67)</f>
        <v>7</v>
      </c>
      <c r="H67" s="212"/>
    </row>
    <row r="68" spans="1:8" x14ac:dyDescent="0.25">
      <c r="A68" s="146" t="s">
        <v>117</v>
      </c>
      <c r="B68" s="217">
        <v>11</v>
      </c>
      <c r="C68" s="210">
        <f>COUNTIF('HORARIOS 22-23'!A80:K507,A68)</f>
        <v>5</v>
      </c>
      <c r="D68" s="212"/>
      <c r="E68" s="202" t="s">
        <v>180</v>
      </c>
      <c r="F68" s="217">
        <v>14</v>
      </c>
      <c r="G68" s="210">
        <f>COUNTIF('HORARIOS 22-23'!A446:K8174,E68)</f>
        <v>7</v>
      </c>
      <c r="H68" s="212"/>
    </row>
    <row r="69" spans="1:8" x14ac:dyDescent="0.25">
      <c r="A69" s="146" t="s">
        <v>138</v>
      </c>
      <c r="B69" s="209">
        <v>2</v>
      </c>
      <c r="C69" s="210">
        <f>COUNTIF('HORARIOS 22-23'!A81:K508,A69)</f>
        <v>2</v>
      </c>
      <c r="D69" s="212"/>
      <c r="E69" s="202" t="s">
        <v>189</v>
      </c>
      <c r="F69" s="217">
        <v>14</v>
      </c>
      <c r="G69" s="210">
        <f>COUNTIF('HORARIOS 22-23'!A447:K8175,E69)</f>
        <v>7</v>
      </c>
      <c r="H69" s="212"/>
    </row>
    <row r="70" spans="1:8" x14ac:dyDescent="0.25">
      <c r="A70" s="146" t="s">
        <v>140</v>
      </c>
      <c r="B70" s="209">
        <v>2</v>
      </c>
      <c r="C70" s="210">
        <f>COUNTIF('HORARIOS 22-23'!A82:K509,A70)</f>
        <v>2</v>
      </c>
      <c r="D70" s="212"/>
      <c r="E70" s="202" t="s">
        <v>190</v>
      </c>
      <c r="F70" s="217">
        <v>14</v>
      </c>
      <c r="G70" s="210">
        <f>COUNTIF('HORARIOS 22-23'!A448:K8176,E70)</f>
        <v>7</v>
      </c>
      <c r="H70" s="212"/>
    </row>
    <row r="71" spans="1:8" x14ac:dyDescent="0.25">
      <c r="A71" s="146" t="s">
        <v>141</v>
      </c>
      <c r="B71" s="209">
        <v>2</v>
      </c>
      <c r="C71" s="210">
        <f>COUNTIF('HORARIOS 22-23'!A83:K510,A71)</f>
        <v>2</v>
      </c>
      <c r="D71" s="212"/>
      <c r="E71" s="202"/>
      <c r="F71" s="217"/>
      <c r="G71" s="232"/>
      <c r="H71" s="212"/>
    </row>
    <row r="72" spans="1:8" x14ac:dyDescent="0.25">
      <c r="A72" s="146" t="s">
        <v>132</v>
      </c>
      <c r="B72" s="209">
        <v>2</v>
      </c>
      <c r="C72" s="210">
        <f>COUNTIF('HORARIOS 22-23'!A84:K511,A72)</f>
        <v>2</v>
      </c>
      <c r="D72" s="212"/>
      <c r="E72" s="240" t="s">
        <v>171</v>
      </c>
      <c r="F72" s="217">
        <v>26</v>
      </c>
      <c r="G72" s="210">
        <f>COUNTIF('HORARIOS 22-23'!A438:K829,E72)</f>
        <v>26</v>
      </c>
      <c r="H72" s="212"/>
    </row>
    <row r="73" spans="1:8" x14ac:dyDescent="0.25">
      <c r="A73" s="146" t="s">
        <v>136</v>
      </c>
      <c r="B73" s="209">
        <v>2</v>
      </c>
      <c r="C73" s="210">
        <f>COUNTIF('HORARIOS 22-23'!A85:K512,A73)</f>
        <v>2</v>
      </c>
      <c r="D73" s="212"/>
      <c r="E73" s="240" t="s">
        <v>172</v>
      </c>
      <c r="F73" s="217">
        <v>14</v>
      </c>
      <c r="G73" s="210">
        <f>COUNTIF('HORARIOS 22-23'!A439:K830,E73)</f>
        <v>14</v>
      </c>
      <c r="H73" s="212"/>
    </row>
    <row r="74" spans="1:8" x14ac:dyDescent="0.25">
      <c r="A74" s="146" t="s">
        <v>147</v>
      </c>
      <c r="B74" s="209">
        <v>2</v>
      </c>
      <c r="C74" s="210">
        <f>COUNTIF('HORARIOS 22-23'!A86:K513,A74)</f>
        <v>2</v>
      </c>
      <c r="D74" s="211"/>
      <c r="E74" s="240" t="s">
        <v>222</v>
      </c>
      <c r="F74" s="219">
        <v>2</v>
      </c>
      <c r="G74" s="210">
        <f>COUNTIF('HORARIOS 22-23'!A440:K831,E74)</f>
        <v>2</v>
      </c>
      <c r="H74" s="211"/>
    </row>
    <row r="75" spans="1:8" x14ac:dyDescent="0.25">
      <c r="A75" s="146" t="s">
        <v>151</v>
      </c>
      <c r="B75" s="209">
        <v>2</v>
      </c>
      <c r="C75" s="210">
        <f>COUNTIF('HORARIOS 22-23'!A87:K514,A75)</f>
        <v>2</v>
      </c>
      <c r="D75" s="212"/>
      <c r="E75" s="240" t="s">
        <v>219</v>
      </c>
      <c r="F75" s="217">
        <v>2</v>
      </c>
      <c r="G75" s="210">
        <f>COUNTIF('HORARIOS 22-23'!A441:K832,E75)</f>
        <v>2</v>
      </c>
      <c r="H75" s="212"/>
    </row>
    <row r="76" spans="1:8" x14ac:dyDescent="0.25">
      <c r="A76" s="146" t="s">
        <v>152</v>
      </c>
      <c r="B76" s="209">
        <v>2</v>
      </c>
      <c r="C76" s="210">
        <f>COUNTIF('HORARIOS 22-23'!A88:K515,A76)</f>
        <v>2</v>
      </c>
      <c r="D76" s="212"/>
      <c r="E76" s="240" t="s">
        <v>223</v>
      </c>
      <c r="F76" s="217">
        <v>2</v>
      </c>
      <c r="G76" s="210">
        <f>COUNTIF('HORARIOS 22-23'!A442:K833,E76)</f>
        <v>2</v>
      </c>
      <c r="H76" s="212"/>
    </row>
    <row r="77" spans="1:8" x14ac:dyDescent="0.25">
      <c r="A77" s="146" t="s">
        <v>145</v>
      </c>
      <c r="B77" s="209">
        <v>2</v>
      </c>
      <c r="C77" s="210">
        <f>COUNTIF('HORARIOS 22-23'!A89:K516,A77)</f>
        <v>2</v>
      </c>
      <c r="D77" s="212"/>
      <c r="E77" s="240" t="s">
        <v>226</v>
      </c>
      <c r="F77" s="217">
        <v>14</v>
      </c>
      <c r="G77" s="210">
        <f>COUNTIF('HORARIOS 22-23'!A443:K834,E77)</f>
        <v>7</v>
      </c>
      <c r="H77" s="212"/>
    </row>
    <row r="78" spans="1:8" x14ac:dyDescent="0.25">
      <c r="A78" s="146" t="s">
        <v>148</v>
      </c>
      <c r="B78" s="213">
        <v>2</v>
      </c>
      <c r="C78" s="210">
        <f>COUNTIF('HORARIOS 22-23'!A90:K517,A78)</f>
        <v>2</v>
      </c>
      <c r="D78" s="212"/>
      <c r="E78" s="240" t="s">
        <v>227</v>
      </c>
      <c r="F78" s="217">
        <v>14</v>
      </c>
      <c r="G78" s="210">
        <f>COUNTIF('HORARIOS 22-23'!A444:K835,E78)</f>
        <v>7</v>
      </c>
      <c r="H78" s="212"/>
    </row>
    <row r="79" spans="1:8" x14ac:dyDescent="0.25">
      <c r="A79" s="146" t="s">
        <v>97</v>
      </c>
      <c r="B79" s="213">
        <v>10</v>
      </c>
      <c r="C79" s="210">
        <f>COUNTIF('HORARIOS 22-23'!A91:K518,A79)</f>
        <v>2</v>
      </c>
      <c r="D79" s="212"/>
      <c r="E79" s="240" t="s">
        <v>230</v>
      </c>
      <c r="F79" s="217">
        <v>14</v>
      </c>
      <c r="G79" s="210">
        <f>COUNTIF('HORARIOS 22-23'!A445:K836,E79)</f>
        <v>7</v>
      </c>
      <c r="H79" s="212"/>
    </row>
    <row r="80" spans="1:8" x14ac:dyDescent="0.25">
      <c r="A80" s="146" t="s">
        <v>100</v>
      </c>
      <c r="B80" s="213">
        <v>10</v>
      </c>
      <c r="C80" s="210">
        <f>COUNTIF('HORARIOS 22-23'!A92:K519,A80)</f>
        <v>2</v>
      </c>
      <c r="D80" s="212"/>
      <c r="E80" s="240"/>
      <c r="F80" s="217"/>
      <c r="G80" s="232"/>
      <c r="H80" s="212"/>
    </row>
    <row r="81" spans="1:8" x14ac:dyDescent="0.25">
      <c r="A81" s="146" t="s">
        <v>101</v>
      </c>
      <c r="B81" s="213">
        <v>10</v>
      </c>
      <c r="C81" s="210">
        <f>COUNTIF('HORARIOS 22-23'!A93:K520,A81)</f>
        <v>2</v>
      </c>
      <c r="D81" s="212"/>
      <c r="E81" s="241" t="s">
        <v>161</v>
      </c>
      <c r="F81" s="217">
        <v>26</v>
      </c>
      <c r="G81" s="210">
        <f>COUNTIF('HORARIOS 22-23'!A438:K829,E81)</f>
        <v>26</v>
      </c>
      <c r="H81" s="212"/>
    </row>
    <row r="82" spans="1:8" x14ac:dyDescent="0.25">
      <c r="A82" s="146" t="s">
        <v>102</v>
      </c>
      <c r="B82" s="213">
        <v>10</v>
      </c>
      <c r="C82" s="210">
        <f>COUNTIF('HORARIOS 22-23'!A94:K521,A82)</f>
        <v>2</v>
      </c>
      <c r="D82" s="212"/>
      <c r="E82" s="272" t="s">
        <v>175</v>
      </c>
      <c r="F82" s="219">
        <v>14</v>
      </c>
      <c r="G82" s="210">
        <f>COUNTIF('HORARIOS 22-23'!A438:K829,E82)</f>
        <v>11</v>
      </c>
      <c r="H82" s="212"/>
    </row>
    <row r="83" spans="1:8" x14ac:dyDescent="0.25">
      <c r="A83" s="146" t="s">
        <v>103</v>
      </c>
      <c r="B83" s="213">
        <v>10</v>
      </c>
      <c r="C83" s="210">
        <f>COUNTIF('HORARIOS 22-23'!A95:K522,A83)</f>
        <v>2</v>
      </c>
      <c r="D83" s="212"/>
      <c r="E83" s="241" t="s">
        <v>211</v>
      </c>
      <c r="F83" s="217">
        <v>2</v>
      </c>
      <c r="G83" s="210">
        <f>COUNTIF('HORARIOS 22-23'!A440:K831,E83)</f>
        <v>2</v>
      </c>
      <c r="H83" s="212"/>
    </row>
    <row r="84" spans="1:8" x14ac:dyDescent="0.25">
      <c r="A84" s="146" t="s">
        <v>104</v>
      </c>
      <c r="B84" s="213">
        <v>10</v>
      </c>
      <c r="C84" s="210">
        <f>COUNTIF('HORARIOS 22-23'!A96:K523,A84)</f>
        <v>2</v>
      </c>
      <c r="D84" s="211"/>
      <c r="E84" s="241" t="s">
        <v>208</v>
      </c>
      <c r="F84" s="219">
        <v>2</v>
      </c>
      <c r="G84" s="210">
        <f>COUNTIF('HORARIOS 22-23'!A441:K832,E84)</f>
        <v>2</v>
      </c>
      <c r="H84" s="211"/>
    </row>
    <row r="85" spans="1:8" x14ac:dyDescent="0.25">
      <c r="A85" s="146" t="s">
        <v>105</v>
      </c>
      <c r="B85" s="213">
        <v>10</v>
      </c>
      <c r="C85" s="210">
        <f>COUNTIF('HORARIOS 22-23'!A97:K524,A85)</f>
        <v>2</v>
      </c>
      <c r="D85" s="211"/>
      <c r="E85" s="241" t="s">
        <v>213</v>
      </c>
      <c r="F85" s="219">
        <v>2</v>
      </c>
      <c r="G85" s="210">
        <f>COUNTIF('HORARIOS 22-23'!A442:K833,E85)</f>
        <v>2</v>
      </c>
      <c r="H85" s="213"/>
    </row>
    <row r="86" spans="1:8" x14ac:dyDescent="0.25">
      <c r="A86" s="146" t="s">
        <v>106</v>
      </c>
      <c r="B86" s="213">
        <v>10</v>
      </c>
      <c r="C86" s="210">
        <f>COUNTIF('HORARIOS 22-23'!A98:K525,A86)</f>
        <v>2</v>
      </c>
      <c r="D86" s="211"/>
      <c r="E86" s="241" t="s">
        <v>238</v>
      </c>
      <c r="F86" s="219">
        <v>2</v>
      </c>
      <c r="G86" s="210">
        <f>COUNTIF('HORARIOS 22-23'!A443:K834,E86)</f>
        <v>2</v>
      </c>
      <c r="H86" s="213"/>
    </row>
    <row r="87" spans="1:8" x14ac:dyDescent="0.25">
      <c r="A87" s="146" t="s">
        <v>108</v>
      </c>
      <c r="B87" s="213">
        <v>10</v>
      </c>
      <c r="C87" s="210">
        <f>COUNTIF('HORARIOS 22-23'!A99:K526,A87)</f>
        <v>2</v>
      </c>
      <c r="D87" s="211"/>
      <c r="E87" s="241" t="s">
        <v>188</v>
      </c>
      <c r="F87" s="219">
        <v>8</v>
      </c>
      <c r="G87" s="210">
        <f>COUNTIF('HORARIOS 22-23'!A444:K835,E87)</f>
        <v>4</v>
      </c>
      <c r="H87" s="213"/>
    </row>
    <row r="88" spans="1:8" x14ac:dyDescent="0.25">
      <c r="A88" s="146" t="s">
        <v>110</v>
      </c>
      <c r="B88" s="213">
        <v>10</v>
      </c>
      <c r="C88" s="210">
        <f>COUNTIF('HORARIOS 22-23'!A100:K527,A88)</f>
        <v>2</v>
      </c>
      <c r="D88" s="211"/>
      <c r="E88" s="241" t="s">
        <v>186</v>
      </c>
      <c r="F88" s="219">
        <v>8</v>
      </c>
      <c r="G88" s="210">
        <f>COUNTIF('HORARIOS 22-23'!A445:K836,E88)</f>
        <v>4</v>
      </c>
      <c r="H88" s="213"/>
    </row>
    <row r="89" spans="1:8" x14ac:dyDescent="0.25">
      <c r="A89" s="174"/>
      <c r="B89" s="174"/>
      <c r="C89" s="174"/>
      <c r="D89" s="211"/>
      <c r="E89" s="241" t="s">
        <v>187</v>
      </c>
      <c r="F89" s="219">
        <v>8</v>
      </c>
      <c r="G89" s="210">
        <f>COUNTIF('HORARIOS 22-23'!A446:K837,E89)</f>
        <v>4</v>
      </c>
      <c r="H89" s="213"/>
    </row>
    <row r="90" spans="1:8" x14ac:dyDescent="0.25">
      <c r="A90" s="174"/>
      <c r="B90" s="174"/>
      <c r="C90" s="174"/>
      <c r="D90" s="211"/>
      <c r="E90" s="241" t="s">
        <v>237</v>
      </c>
      <c r="F90" s="219">
        <v>8</v>
      </c>
      <c r="G90" s="210">
        <f>COUNTIF('HORARIOS 22-23'!A447:K838,E90)</f>
        <v>4</v>
      </c>
      <c r="H90" s="213"/>
    </row>
    <row r="91" spans="1:8" x14ac:dyDescent="0.25">
      <c r="A91" s="216" t="s">
        <v>56</v>
      </c>
      <c r="B91" s="209">
        <v>28</v>
      </c>
      <c r="C91" s="210">
        <f>COUNTIF('HORARIOS 22-23'!A65:K533,A91)</f>
        <v>28</v>
      </c>
      <c r="D91" s="211"/>
      <c r="E91" s="272" t="s">
        <v>253</v>
      </c>
      <c r="F91" s="219">
        <v>6</v>
      </c>
      <c r="G91" s="210">
        <v>2</v>
      </c>
      <c r="H91" s="213"/>
    </row>
    <row r="92" spans="1:8" x14ac:dyDescent="0.25">
      <c r="A92" s="216" t="s">
        <v>63</v>
      </c>
      <c r="B92" s="209">
        <v>28</v>
      </c>
      <c r="C92" s="210">
        <f>COUNTIF('HORARIOS 22-23'!A66:K534,A92)</f>
        <v>28</v>
      </c>
      <c r="D92" s="211"/>
      <c r="E92" s="272" t="s">
        <v>254</v>
      </c>
      <c r="F92" s="213">
        <v>6</v>
      </c>
      <c r="G92" s="210">
        <v>2</v>
      </c>
      <c r="H92" s="213"/>
    </row>
    <row r="93" spans="1:8" x14ac:dyDescent="0.25">
      <c r="A93" s="216" t="s">
        <v>95</v>
      </c>
      <c r="B93" s="209">
        <v>10</v>
      </c>
      <c r="C93" s="210">
        <f>COUNTIF('HORARIOS 22-23'!A67:K535,A93)</f>
        <v>10</v>
      </c>
      <c r="D93" s="211"/>
      <c r="E93" s="272" t="s">
        <v>255</v>
      </c>
      <c r="F93" s="213">
        <v>6</v>
      </c>
      <c r="G93" s="210">
        <v>2</v>
      </c>
      <c r="H93" s="213"/>
    </row>
    <row r="94" spans="1:8" x14ac:dyDescent="0.25">
      <c r="A94" s="216" t="s">
        <v>99</v>
      </c>
      <c r="B94" s="209">
        <v>10</v>
      </c>
      <c r="C94" s="210">
        <f>COUNTIF('HORARIOS 22-23'!A68:K536,A94)</f>
        <v>10</v>
      </c>
      <c r="D94" s="211"/>
      <c r="E94" s="272" t="s">
        <v>256</v>
      </c>
      <c r="F94" s="213">
        <v>6</v>
      </c>
      <c r="G94" s="210">
        <v>2</v>
      </c>
      <c r="H94" s="213"/>
    </row>
    <row r="95" spans="1:8" x14ac:dyDescent="0.25">
      <c r="A95" s="216" t="s">
        <v>95</v>
      </c>
      <c r="B95" s="209">
        <v>10</v>
      </c>
      <c r="C95" s="210">
        <f>COUNTIF('HORARIOS 22-23'!A69:K537,A95)</f>
        <v>10</v>
      </c>
      <c r="D95" s="211"/>
      <c r="E95" s="242"/>
      <c r="F95" s="213"/>
      <c r="G95" s="232"/>
      <c r="H95" s="213"/>
    </row>
    <row r="96" spans="1:8" x14ac:dyDescent="0.25">
      <c r="A96" s="216" t="s">
        <v>99</v>
      </c>
      <c r="B96" s="209">
        <v>10</v>
      </c>
      <c r="C96" s="210">
        <f>COUNTIF('HORARIOS 22-23'!A70:K539,A96)</f>
        <v>10</v>
      </c>
      <c r="D96" s="211"/>
      <c r="E96" s="242"/>
      <c r="F96" s="213"/>
      <c r="G96" s="232"/>
      <c r="H96" s="213"/>
    </row>
    <row r="97" spans="1:8" x14ac:dyDescent="0.25">
      <c r="A97" s="146"/>
      <c r="B97" s="213"/>
      <c r="C97" s="232"/>
      <c r="D97" s="211"/>
      <c r="E97" s="242"/>
      <c r="F97" s="213"/>
      <c r="G97" s="232"/>
      <c r="H97" s="213"/>
    </row>
  </sheetData>
  <mergeCells count="22">
    <mergeCell ref="N13:U13"/>
    <mergeCell ref="A1:D1"/>
    <mergeCell ref="E1:H1"/>
    <mergeCell ref="J3:L4"/>
    <mergeCell ref="M3:M4"/>
    <mergeCell ref="N3:U3"/>
    <mergeCell ref="J5:L5"/>
    <mergeCell ref="J6:L6"/>
    <mergeCell ref="J7:L7"/>
    <mergeCell ref="J8:L8"/>
    <mergeCell ref="J13:L14"/>
    <mergeCell ref="M13:M14"/>
    <mergeCell ref="J21:L21"/>
    <mergeCell ref="J22:L22"/>
    <mergeCell ref="J23:L23"/>
    <mergeCell ref="J24:L24"/>
    <mergeCell ref="J15:L15"/>
    <mergeCell ref="J16:L16"/>
    <mergeCell ref="J17:L17"/>
    <mergeCell ref="J18:L18"/>
    <mergeCell ref="J19:L19"/>
    <mergeCell ref="J20:L20"/>
  </mergeCells>
  <hyperlinks>
    <hyperlink ref="J4" location="_ftn1" display="_ftn1"/>
    <hyperlink ref="J17" location="_ftn2" display="_ftn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0"/>
  <sheetViews>
    <sheetView tabSelected="1" view="pageLayout" zoomScaleNormal="100" workbookViewId="0">
      <selection activeCell="G185" sqref="G185"/>
    </sheetView>
  </sheetViews>
  <sheetFormatPr baseColWidth="10" defaultRowHeight="15.75" customHeight="1" x14ac:dyDescent="0.25"/>
  <cols>
    <col min="1" max="1" width="10" style="282" customWidth="1"/>
    <col min="2" max="2" width="10.5703125" style="281" customWidth="1"/>
    <col min="3" max="3" width="11.5703125" style="282" bestFit="1" customWidth="1"/>
    <col min="4" max="4" width="3.85546875" style="281" customWidth="1"/>
    <col min="5" max="5" width="11.140625" style="282" customWidth="1"/>
    <col min="6" max="6" width="3.85546875" style="282" customWidth="1"/>
    <col min="7" max="7" width="11.7109375" style="282" customWidth="1"/>
    <col min="8" max="8" width="4.140625" style="282" customWidth="1"/>
    <col min="9" max="9" width="11.7109375" style="282" customWidth="1"/>
    <col min="10" max="10" width="4.140625" style="282" customWidth="1"/>
    <col min="11" max="11" width="11.7109375" style="282" bestFit="1" customWidth="1"/>
    <col min="12" max="12" width="4.140625" style="282" customWidth="1"/>
  </cols>
  <sheetData>
    <row r="1" spans="1:12" ht="15.75" customHeight="1" x14ac:dyDescent="0.25">
      <c r="A1"/>
    </row>
    <row r="5" spans="1:12" ht="30" x14ac:dyDescent="0.25">
      <c r="A5" s="543" t="s">
        <v>452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</row>
    <row r="6" spans="1:12" ht="4.5" customHeight="1" x14ac:dyDescent="0.25"/>
    <row r="7" spans="1:12" ht="29.25" customHeight="1" x14ac:dyDescent="0.4">
      <c r="C7" s="369" t="s">
        <v>442</v>
      </c>
      <c r="D7" s="370"/>
      <c r="E7" s="371"/>
      <c r="F7" s="372"/>
      <c r="G7" s="283" t="s">
        <v>267</v>
      </c>
      <c r="H7" s="372"/>
      <c r="I7" s="372"/>
    </row>
    <row r="8" spans="1:12" ht="12" customHeight="1" x14ac:dyDescent="0.4">
      <c r="C8" s="369"/>
      <c r="D8" s="370"/>
      <c r="E8" s="371"/>
      <c r="F8" s="372"/>
      <c r="G8" s="283"/>
      <c r="H8" s="372"/>
      <c r="I8" s="372"/>
    </row>
    <row r="9" spans="1:12" ht="15.75" customHeight="1" x14ac:dyDescent="0.25">
      <c r="A9" s="596" t="s">
        <v>268</v>
      </c>
      <c r="B9" s="596"/>
      <c r="C9" s="597" t="s">
        <v>269</v>
      </c>
      <c r="D9" s="597"/>
      <c r="E9" s="597" t="s">
        <v>270</v>
      </c>
      <c r="F9" s="597"/>
      <c r="G9" s="597" t="s">
        <v>271</v>
      </c>
      <c r="H9" s="597"/>
      <c r="I9" s="598" t="s">
        <v>272</v>
      </c>
      <c r="J9" s="598"/>
      <c r="K9" s="598" t="s">
        <v>273</v>
      </c>
      <c r="L9" s="598"/>
    </row>
    <row r="10" spans="1:12" ht="15.75" customHeight="1" x14ac:dyDescent="0.25">
      <c r="A10" s="412" t="s">
        <v>274</v>
      </c>
      <c r="B10" s="412" t="s">
        <v>48</v>
      </c>
      <c r="C10" s="413" t="s">
        <v>275</v>
      </c>
      <c r="D10" s="414" t="s">
        <v>54</v>
      </c>
      <c r="E10" s="413" t="s">
        <v>275</v>
      </c>
      <c r="F10" s="413" t="s">
        <v>54</v>
      </c>
      <c r="G10" s="413" t="s">
        <v>275</v>
      </c>
      <c r="H10" s="413" t="s">
        <v>54</v>
      </c>
      <c r="I10" s="415" t="s">
        <v>275</v>
      </c>
      <c r="J10" s="415" t="s">
        <v>54</v>
      </c>
      <c r="K10" s="415" t="s">
        <v>275</v>
      </c>
      <c r="L10" s="415" t="s">
        <v>54</v>
      </c>
    </row>
    <row r="11" spans="1:12" ht="15.75" customHeight="1" x14ac:dyDescent="0.25">
      <c r="A11" s="595" t="s">
        <v>276</v>
      </c>
      <c r="B11" s="416">
        <v>0.375</v>
      </c>
      <c r="C11" s="417"/>
      <c r="D11" s="373"/>
      <c r="E11" s="417"/>
      <c r="F11" s="417"/>
      <c r="G11" s="417"/>
      <c r="H11" s="417"/>
      <c r="I11" s="619" t="s">
        <v>277</v>
      </c>
      <c r="J11" s="619"/>
      <c r="K11" s="613" t="s">
        <v>55</v>
      </c>
      <c r="L11" s="613"/>
    </row>
    <row r="12" spans="1:12" ht="15.75" customHeight="1" x14ac:dyDescent="0.25">
      <c r="A12" s="618"/>
      <c r="B12" s="416">
        <v>0.41666666666666702</v>
      </c>
      <c r="C12" s="417"/>
      <c r="D12" s="373"/>
      <c r="E12" s="417"/>
      <c r="F12" s="417"/>
      <c r="G12" s="417"/>
      <c r="H12" s="417"/>
      <c r="I12" s="619"/>
      <c r="J12" s="619"/>
      <c r="K12" s="613"/>
      <c r="L12" s="613"/>
    </row>
    <row r="13" spans="1:12" ht="15.75" customHeight="1" x14ac:dyDescent="0.25">
      <c r="A13" s="618"/>
      <c r="B13" s="416">
        <v>0.45833333333333298</v>
      </c>
      <c r="C13" s="417"/>
      <c r="D13" s="373"/>
      <c r="E13" s="417"/>
      <c r="F13" s="417"/>
      <c r="G13" s="417"/>
      <c r="H13" s="417"/>
      <c r="I13" s="619"/>
      <c r="J13" s="619"/>
      <c r="K13" s="613"/>
      <c r="L13" s="613"/>
    </row>
    <row r="14" spans="1:12" ht="15.75" customHeight="1" x14ac:dyDescent="0.25">
      <c r="A14" s="618"/>
      <c r="B14" s="416">
        <v>0.5</v>
      </c>
      <c r="C14" s="417"/>
      <c r="D14" s="373"/>
      <c r="E14" s="417"/>
      <c r="F14" s="417"/>
      <c r="G14" s="417"/>
      <c r="H14" s="417"/>
      <c r="I14" s="619"/>
      <c r="J14" s="619"/>
      <c r="K14" s="613"/>
      <c r="L14" s="613"/>
    </row>
    <row r="15" spans="1:12" ht="15.75" customHeight="1" x14ac:dyDescent="0.25">
      <c r="A15" s="618"/>
      <c r="B15" s="416">
        <v>0.54166666666666696</v>
      </c>
      <c r="C15" s="417"/>
      <c r="D15" s="373"/>
      <c r="E15" s="417"/>
      <c r="F15" s="417"/>
      <c r="G15" s="417"/>
      <c r="H15" s="417"/>
      <c r="I15" s="619"/>
      <c r="J15" s="619"/>
      <c r="K15" s="613"/>
      <c r="L15" s="613"/>
    </row>
    <row r="16" spans="1:12" ht="15.75" customHeight="1" x14ac:dyDescent="0.25">
      <c r="A16" s="596" t="s">
        <v>268</v>
      </c>
      <c r="B16" s="596"/>
      <c r="C16" s="597" t="s">
        <v>278</v>
      </c>
      <c r="D16" s="597"/>
      <c r="E16" s="597" t="s">
        <v>279</v>
      </c>
      <c r="F16" s="597"/>
      <c r="G16" s="597" t="s">
        <v>280</v>
      </c>
      <c r="H16" s="597"/>
      <c r="I16" s="597" t="s">
        <v>281</v>
      </c>
      <c r="J16" s="597"/>
      <c r="K16" s="597" t="s">
        <v>282</v>
      </c>
      <c r="L16" s="597"/>
    </row>
    <row r="17" spans="1:12" ht="15.75" customHeight="1" x14ac:dyDescent="0.25">
      <c r="A17" s="418" t="s">
        <v>283</v>
      </c>
      <c r="B17" s="418" t="s">
        <v>48</v>
      </c>
      <c r="C17" s="419" t="s">
        <v>275</v>
      </c>
      <c r="D17" s="420" t="s">
        <v>54</v>
      </c>
      <c r="E17" s="419" t="s">
        <v>275</v>
      </c>
      <c r="F17" s="419" t="s">
        <v>54</v>
      </c>
      <c r="G17" s="419" t="s">
        <v>275</v>
      </c>
      <c r="H17" s="419" t="s">
        <v>54</v>
      </c>
      <c r="I17" s="419" t="s">
        <v>275</v>
      </c>
      <c r="J17" s="419" t="s">
        <v>54</v>
      </c>
      <c r="K17" s="419" t="s">
        <v>275</v>
      </c>
      <c r="L17" s="419" t="s">
        <v>54</v>
      </c>
    </row>
    <row r="18" spans="1:12" ht="15.75" customHeight="1" x14ac:dyDescent="0.25">
      <c r="A18" s="595" t="s">
        <v>284</v>
      </c>
      <c r="B18" s="416">
        <v>0.375</v>
      </c>
      <c r="C18" s="421" t="s">
        <v>56</v>
      </c>
      <c r="D18" s="421" t="s">
        <v>453</v>
      </c>
      <c r="E18" s="290"/>
      <c r="F18" s="290"/>
      <c r="G18" s="421" t="s">
        <v>56</v>
      </c>
      <c r="H18" s="421" t="s">
        <v>453</v>
      </c>
      <c r="I18" s="421" t="s">
        <v>56</v>
      </c>
      <c r="J18" s="421" t="s">
        <v>453</v>
      </c>
      <c r="K18" s="291" t="s">
        <v>59</v>
      </c>
      <c r="L18" s="291" t="s">
        <v>453</v>
      </c>
    </row>
    <row r="19" spans="1:12" ht="15.75" customHeight="1" x14ac:dyDescent="0.25">
      <c r="A19" s="595"/>
      <c r="B19" s="416">
        <v>0.41666666666666702</v>
      </c>
      <c r="C19" s="422" t="s">
        <v>58</v>
      </c>
      <c r="D19" s="422" t="s">
        <v>453</v>
      </c>
      <c r="E19" s="422" t="s">
        <v>58</v>
      </c>
      <c r="F19" s="422" t="s">
        <v>453</v>
      </c>
      <c r="G19" s="422" t="s">
        <v>70</v>
      </c>
      <c r="H19" s="422" t="s">
        <v>453</v>
      </c>
      <c r="I19" s="422" t="s">
        <v>58</v>
      </c>
      <c r="J19" s="422" t="s">
        <v>453</v>
      </c>
      <c r="K19" s="292" t="s">
        <v>56</v>
      </c>
      <c r="L19" s="292" t="s">
        <v>453</v>
      </c>
    </row>
    <row r="20" spans="1:12" ht="15.75" customHeight="1" x14ac:dyDescent="0.25">
      <c r="A20" s="595"/>
      <c r="B20" s="416">
        <v>0.45833333333333298</v>
      </c>
      <c r="C20" s="423" t="s">
        <v>59</v>
      </c>
      <c r="D20" s="423" t="s">
        <v>453</v>
      </c>
      <c r="E20" s="293" t="s">
        <v>59</v>
      </c>
      <c r="F20" s="293" t="s">
        <v>453</v>
      </c>
      <c r="G20" s="293" t="s">
        <v>71</v>
      </c>
      <c r="H20" s="293" t="s">
        <v>453</v>
      </c>
      <c r="I20" s="293" t="s">
        <v>59</v>
      </c>
      <c r="J20" s="293" t="s">
        <v>453</v>
      </c>
      <c r="K20" s="21"/>
      <c r="L20" s="295"/>
    </row>
    <row r="21" spans="1:12" ht="15.75" customHeight="1" x14ac:dyDescent="0.25">
      <c r="A21" s="595"/>
      <c r="B21" s="416">
        <v>0.5</v>
      </c>
      <c r="C21" s="424" t="s">
        <v>60</v>
      </c>
      <c r="D21" s="424" t="s">
        <v>453</v>
      </c>
      <c r="E21" s="425"/>
      <c r="F21" s="425"/>
      <c r="G21" s="425" t="s">
        <v>60</v>
      </c>
      <c r="H21" s="425" t="s">
        <v>453</v>
      </c>
      <c r="I21" s="293" t="s">
        <v>72</v>
      </c>
      <c r="J21" s="293" t="s">
        <v>453</v>
      </c>
      <c r="K21" s="21"/>
      <c r="L21" s="295"/>
    </row>
    <row r="22" spans="1:12" ht="15.75" customHeight="1" x14ac:dyDescent="0.25">
      <c r="A22" s="595"/>
      <c r="B22" s="416">
        <v>0.54166666666666663</v>
      </c>
      <c r="C22" s="424" t="s">
        <v>73</v>
      </c>
      <c r="D22" s="424" t="s">
        <v>453</v>
      </c>
      <c r="E22" s="290"/>
      <c r="F22" s="290"/>
      <c r="G22" s="425"/>
      <c r="H22" s="425"/>
      <c r="I22" s="294"/>
      <c r="J22" s="294"/>
      <c r="K22" s="295"/>
      <c r="L22" s="295"/>
    </row>
    <row r="23" spans="1:12" ht="6" customHeight="1" x14ac:dyDescent="0.25">
      <c r="A23" s="595"/>
      <c r="B23" s="416"/>
      <c r="C23" s="424"/>
      <c r="D23" s="424"/>
      <c r="E23" s="290"/>
      <c r="F23" s="290"/>
      <c r="G23" s="425"/>
      <c r="H23" s="425"/>
      <c r="I23" s="294"/>
      <c r="J23" s="294"/>
      <c r="K23" s="295"/>
      <c r="L23" s="295"/>
    </row>
    <row r="24" spans="1:12" ht="15.75" customHeight="1" x14ac:dyDescent="0.25">
      <c r="A24" s="595"/>
      <c r="B24" s="416">
        <v>0.375</v>
      </c>
      <c r="C24" s="426" t="s">
        <v>64</v>
      </c>
      <c r="D24" s="426" t="s">
        <v>62</v>
      </c>
      <c r="E24" s="427"/>
      <c r="F24" s="427"/>
      <c r="G24" s="428"/>
      <c r="H24" s="428"/>
      <c r="I24" s="423" t="s">
        <v>61</v>
      </c>
      <c r="J24" s="423" t="s">
        <v>62</v>
      </c>
      <c r="K24" s="429" t="s">
        <v>63</v>
      </c>
      <c r="L24" s="429" t="s">
        <v>62</v>
      </c>
    </row>
    <row r="25" spans="1:12" ht="15.75" customHeight="1" x14ac:dyDescent="0.25">
      <c r="A25" s="595"/>
      <c r="B25" s="416">
        <v>0.41666666666666702</v>
      </c>
      <c r="C25" s="429" t="s">
        <v>63</v>
      </c>
      <c r="D25" s="429" t="s">
        <v>62</v>
      </c>
      <c r="E25" s="423" t="s">
        <v>61</v>
      </c>
      <c r="F25" s="423" t="s">
        <v>62</v>
      </c>
      <c r="G25" s="429" t="s">
        <v>63</v>
      </c>
      <c r="H25" s="429" t="s">
        <v>57</v>
      </c>
      <c r="I25" s="429" t="s">
        <v>63</v>
      </c>
      <c r="J25" s="429" t="s">
        <v>62</v>
      </c>
      <c r="K25" s="423" t="s">
        <v>61</v>
      </c>
      <c r="L25" s="423" t="s">
        <v>62</v>
      </c>
    </row>
    <row r="26" spans="1:12" ht="15.75" customHeight="1" x14ac:dyDescent="0.25">
      <c r="A26" s="595"/>
      <c r="B26" s="416">
        <v>0.45833333333333298</v>
      </c>
      <c r="C26" s="427"/>
      <c r="D26" s="427"/>
      <c r="E26" s="426" t="s">
        <v>64</v>
      </c>
      <c r="F26" s="426" t="s">
        <v>62</v>
      </c>
      <c r="G26" s="426"/>
      <c r="H26" s="426"/>
      <c r="I26" s="426" t="s">
        <v>64</v>
      </c>
      <c r="J26" s="426" t="s">
        <v>62</v>
      </c>
      <c r="K26" s="430"/>
      <c r="L26" s="430"/>
    </row>
    <row r="27" spans="1:12" ht="15.75" customHeight="1" x14ac:dyDescent="0.25">
      <c r="A27" s="595"/>
      <c r="B27" s="416">
        <v>0.5</v>
      </c>
      <c r="C27" s="423" t="s">
        <v>61</v>
      </c>
      <c r="D27" s="423" t="s">
        <v>62</v>
      </c>
      <c r="E27" s="424" t="s">
        <v>65</v>
      </c>
      <c r="F27" s="424" t="s">
        <v>62</v>
      </c>
      <c r="G27" s="423"/>
      <c r="H27" s="423"/>
      <c r="I27" s="424" t="s">
        <v>65</v>
      </c>
      <c r="J27" s="424" t="s">
        <v>62</v>
      </c>
      <c r="K27" s="430"/>
      <c r="L27" s="430"/>
    </row>
    <row r="28" spans="1:12" ht="15.75" customHeight="1" x14ac:dyDescent="0.25">
      <c r="A28" s="595"/>
      <c r="B28" s="416">
        <v>0.54166666666666663</v>
      </c>
      <c r="C28" s="427"/>
      <c r="D28" s="427"/>
      <c r="E28" s="424" t="s">
        <v>93</v>
      </c>
      <c r="F28" s="424" t="s">
        <v>62</v>
      </c>
      <c r="G28" s="423"/>
      <c r="H28" s="423"/>
      <c r="I28" s="424"/>
      <c r="J28" s="424"/>
      <c r="K28" s="430"/>
      <c r="L28" s="430"/>
    </row>
    <row r="29" spans="1:12" ht="15.75" customHeight="1" x14ac:dyDescent="0.25">
      <c r="A29" s="595"/>
      <c r="B29" s="601" t="s">
        <v>293</v>
      </c>
      <c r="C29" s="602"/>
      <c r="D29" s="602"/>
      <c r="E29" s="602"/>
      <c r="F29" s="602"/>
      <c r="G29" s="602"/>
      <c r="H29" s="602"/>
      <c r="I29" s="602"/>
      <c r="J29" s="602"/>
      <c r="K29" s="602"/>
      <c r="L29" s="603"/>
    </row>
    <row r="30" spans="1:12" ht="15.75" customHeight="1" x14ac:dyDescent="0.25">
      <c r="A30" s="595"/>
      <c r="B30" s="373" t="s">
        <v>294</v>
      </c>
      <c r="C30" s="432" t="s">
        <v>67</v>
      </c>
      <c r="D30" s="290"/>
      <c r="E30" s="432" t="s">
        <v>74</v>
      </c>
      <c r="F30" s="432"/>
      <c r="G30" s="432" t="s">
        <v>75</v>
      </c>
      <c r="H30" s="432"/>
      <c r="I30" s="432" t="s">
        <v>76</v>
      </c>
      <c r="J30" s="432"/>
      <c r="K30" s="432" t="s">
        <v>77</v>
      </c>
      <c r="L30" s="174"/>
    </row>
    <row r="31" spans="1:12" ht="15.75" customHeight="1" x14ac:dyDescent="0.25">
      <c r="A31" s="595"/>
      <c r="B31" s="373" t="s">
        <v>295</v>
      </c>
      <c r="C31" s="432" t="s">
        <v>69</v>
      </c>
      <c r="D31" s="290"/>
      <c r="E31" s="432" t="s">
        <v>78</v>
      </c>
      <c r="F31" s="432"/>
      <c r="G31" s="432" t="s">
        <v>79</v>
      </c>
      <c r="H31" s="432"/>
      <c r="I31" s="432" t="s">
        <v>80</v>
      </c>
      <c r="J31" s="432"/>
      <c r="K31" s="432" t="s">
        <v>81</v>
      </c>
      <c r="L31" s="174"/>
    </row>
    <row r="32" spans="1:12" ht="6" customHeight="1" x14ac:dyDescent="0.25">
      <c r="A32" s="595"/>
      <c r="B32" s="3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</row>
    <row r="33" spans="1:12" ht="15.75" customHeight="1" x14ac:dyDescent="0.25">
      <c r="A33" s="595"/>
      <c r="B33" s="373" t="s">
        <v>294</v>
      </c>
      <c r="C33" s="291" t="s">
        <v>82</v>
      </c>
      <c r="D33" s="291"/>
      <c r="E33" s="291" t="s">
        <v>83</v>
      </c>
      <c r="F33" s="291"/>
      <c r="G33" s="291" t="s">
        <v>84</v>
      </c>
      <c r="H33" s="291"/>
      <c r="I33" s="291" t="s">
        <v>85</v>
      </c>
      <c r="J33" s="295"/>
      <c r="K33" s="291" t="s">
        <v>86</v>
      </c>
      <c r="L33" s="174"/>
    </row>
    <row r="34" spans="1:12" ht="15.75" customHeight="1" x14ac:dyDescent="0.25">
      <c r="A34" s="595"/>
      <c r="B34" s="373" t="s">
        <v>295</v>
      </c>
      <c r="C34" s="291" t="s">
        <v>87</v>
      </c>
      <c r="D34" s="291"/>
      <c r="E34" s="291" t="s">
        <v>88</v>
      </c>
      <c r="F34" s="291"/>
      <c r="G34" s="291" t="s">
        <v>89</v>
      </c>
      <c r="H34" s="291"/>
      <c r="I34" s="291" t="s">
        <v>90</v>
      </c>
      <c r="J34" s="295"/>
      <c r="K34" s="291" t="s">
        <v>91</v>
      </c>
      <c r="L34" s="174"/>
    </row>
    <row r="35" spans="1:12" ht="8.25" customHeight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.75" customHeight="1" x14ac:dyDescent="0.25">
      <c r="A36" s="596" t="s">
        <v>268</v>
      </c>
      <c r="B36" s="596"/>
      <c r="C36" s="597" t="s">
        <v>285</v>
      </c>
      <c r="D36" s="597"/>
      <c r="E36" s="597" t="s">
        <v>286</v>
      </c>
      <c r="F36" s="597"/>
      <c r="G36" s="598" t="s">
        <v>287</v>
      </c>
      <c r="H36" s="598"/>
      <c r="I36" s="597" t="s">
        <v>288</v>
      </c>
      <c r="J36" s="597"/>
      <c r="K36" s="597" t="s">
        <v>289</v>
      </c>
      <c r="L36" s="597"/>
    </row>
    <row r="37" spans="1:12" ht="15.75" customHeight="1" x14ac:dyDescent="0.25">
      <c r="A37" s="418" t="s">
        <v>290</v>
      </c>
      <c r="B37" s="434" t="s">
        <v>48</v>
      </c>
      <c r="C37" s="419" t="s">
        <v>275</v>
      </c>
      <c r="D37" s="420" t="s">
        <v>54</v>
      </c>
      <c r="E37" s="419" t="s">
        <v>275</v>
      </c>
      <c r="F37" s="419" t="s">
        <v>54</v>
      </c>
      <c r="G37" s="435" t="s">
        <v>275</v>
      </c>
      <c r="H37" s="435" t="s">
        <v>54</v>
      </c>
      <c r="I37" s="419" t="s">
        <v>275</v>
      </c>
      <c r="J37" s="419" t="s">
        <v>54</v>
      </c>
      <c r="K37" s="419" t="s">
        <v>275</v>
      </c>
      <c r="L37" s="419" t="s">
        <v>54</v>
      </c>
    </row>
    <row r="38" spans="1:12" ht="15.75" customHeight="1" x14ac:dyDescent="0.25">
      <c r="A38" s="595" t="s">
        <v>291</v>
      </c>
      <c r="B38" s="416">
        <v>0.375</v>
      </c>
      <c r="C38" s="29"/>
      <c r="D38" s="29"/>
      <c r="E38" s="436"/>
      <c r="F38" s="436"/>
      <c r="G38" s="613" t="s">
        <v>292</v>
      </c>
      <c r="H38" s="613"/>
      <c r="I38" s="421" t="s">
        <v>56</v>
      </c>
      <c r="J38" s="421" t="s">
        <v>453</v>
      </c>
      <c r="K38" s="421"/>
      <c r="L38" s="421"/>
    </row>
    <row r="39" spans="1:12" ht="15.75" customHeight="1" x14ac:dyDescent="0.25">
      <c r="A39" s="595"/>
      <c r="B39" s="416">
        <v>0.41666666666666702</v>
      </c>
      <c r="C39" s="422" t="s">
        <v>58</v>
      </c>
      <c r="D39" s="422" t="s">
        <v>453</v>
      </c>
      <c r="E39" s="422" t="s">
        <v>92</v>
      </c>
      <c r="F39" s="422" t="s">
        <v>453</v>
      </c>
      <c r="G39" s="613"/>
      <c r="H39" s="613"/>
      <c r="I39" s="422" t="s">
        <v>58</v>
      </c>
      <c r="J39" s="422" t="s">
        <v>453</v>
      </c>
      <c r="K39" s="421" t="s">
        <v>56</v>
      </c>
      <c r="L39" s="421" t="s">
        <v>453</v>
      </c>
    </row>
    <row r="40" spans="1:12" ht="15.75" customHeight="1" x14ac:dyDescent="0.25">
      <c r="A40" s="595"/>
      <c r="B40" s="416">
        <v>0.45833333333333298</v>
      </c>
      <c r="C40" s="293" t="s">
        <v>59</v>
      </c>
      <c r="D40" s="293" t="s">
        <v>453</v>
      </c>
      <c r="E40" s="293" t="s">
        <v>72</v>
      </c>
      <c r="F40" s="293" t="s">
        <v>453</v>
      </c>
      <c r="G40" s="613"/>
      <c r="H40" s="613"/>
      <c r="I40" s="291" t="s">
        <v>59</v>
      </c>
      <c r="J40" s="291" t="s">
        <v>453</v>
      </c>
      <c r="K40" s="291" t="s">
        <v>59</v>
      </c>
      <c r="L40" s="291" t="s">
        <v>453</v>
      </c>
    </row>
    <row r="41" spans="1:12" ht="15.75" customHeight="1" x14ac:dyDescent="0.25">
      <c r="A41" s="595"/>
      <c r="B41" s="416">
        <v>0.5</v>
      </c>
      <c r="C41" s="296"/>
      <c r="D41" s="296"/>
      <c r="E41" s="425" t="s">
        <v>60</v>
      </c>
      <c r="F41" s="425" t="s">
        <v>453</v>
      </c>
      <c r="G41" s="613"/>
      <c r="H41" s="613"/>
      <c r="I41" s="297"/>
      <c r="J41" s="297"/>
      <c r="K41" s="432" t="s">
        <v>60</v>
      </c>
      <c r="L41" s="432" t="s">
        <v>453</v>
      </c>
    </row>
    <row r="42" spans="1:12" ht="6" customHeight="1" x14ac:dyDescent="0.25">
      <c r="A42" s="595"/>
      <c r="B42" s="416"/>
      <c r="C42" s="417"/>
      <c r="D42" s="373"/>
      <c r="E42" s="417"/>
      <c r="F42" s="417"/>
      <c r="G42" s="613"/>
      <c r="H42" s="613"/>
      <c r="I42" s="417"/>
      <c r="J42" s="417"/>
      <c r="K42" s="417"/>
      <c r="L42" s="417"/>
    </row>
    <row r="43" spans="1:12" ht="15.75" customHeight="1" x14ac:dyDescent="0.25">
      <c r="A43" s="595"/>
      <c r="B43" s="416">
        <v>0.375</v>
      </c>
      <c r="C43" s="33"/>
      <c r="D43" s="33"/>
      <c r="E43" s="32"/>
      <c r="F43" s="32"/>
      <c r="G43" s="613"/>
      <c r="H43" s="613"/>
      <c r="I43" s="291" t="s">
        <v>61</v>
      </c>
      <c r="J43" s="291" t="s">
        <v>62</v>
      </c>
      <c r="K43" s="421" t="s">
        <v>63</v>
      </c>
      <c r="L43" s="421" t="s">
        <v>62</v>
      </c>
    </row>
    <row r="44" spans="1:12" ht="15.75" customHeight="1" x14ac:dyDescent="0.25">
      <c r="A44" s="595"/>
      <c r="B44" s="416">
        <v>0.41666666666666702</v>
      </c>
      <c r="C44" s="293" t="s">
        <v>61</v>
      </c>
      <c r="D44" s="293" t="s">
        <v>62</v>
      </c>
      <c r="E44" s="23"/>
      <c r="F44" s="23"/>
      <c r="G44" s="613"/>
      <c r="H44" s="613"/>
      <c r="I44" s="421" t="s">
        <v>63</v>
      </c>
      <c r="J44" s="421" t="s">
        <v>62</v>
      </c>
      <c r="K44" s="291" t="s">
        <v>61</v>
      </c>
      <c r="L44" s="291" t="s">
        <v>62</v>
      </c>
    </row>
    <row r="45" spans="1:12" ht="15.75" customHeight="1" x14ac:dyDescent="0.25">
      <c r="A45" s="595"/>
      <c r="B45" s="416">
        <v>0.45833333333333298</v>
      </c>
      <c r="C45" s="437" t="s">
        <v>64</v>
      </c>
      <c r="D45" s="437" t="s">
        <v>62</v>
      </c>
      <c r="E45" s="33"/>
      <c r="F45" s="33"/>
      <c r="G45" s="613"/>
      <c r="H45" s="613"/>
      <c r="I45" s="422" t="s">
        <v>64</v>
      </c>
      <c r="J45" s="422" t="s">
        <v>62</v>
      </c>
      <c r="K45" s="421"/>
      <c r="L45" s="421"/>
    </row>
    <row r="46" spans="1:12" ht="15.75" customHeight="1" x14ac:dyDescent="0.25">
      <c r="A46" s="595"/>
      <c r="B46" s="416">
        <v>0.5</v>
      </c>
      <c r="C46" s="425" t="s">
        <v>65</v>
      </c>
      <c r="D46" s="425" t="s">
        <v>62</v>
      </c>
      <c r="E46" s="29"/>
      <c r="F46" s="29"/>
      <c r="G46" s="613"/>
      <c r="H46" s="613"/>
      <c r="I46" s="432" t="s">
        <v>65</v>
      </c>
      <c r="J46" s="432" t="s">
        <v>62</v>
      </c>
      <c r="K46" s="291"/>
      <c r="L46" s="291"/>
    </row>
    <row r="47" spans="1:12" ht="6" customHeight="1" x14ac:dyDescent="0.25">
      <c r="A47" s="595"/>
      <c r="B47" s="416"/>
      <c r="C47" s="30"/>
      <c r="D47" s="30"/>
      <c r="E47" s="29"/>
      <c r="F47" s="29"/>
      <c r="G47" s="613"/>
      <c r="H47" s="613"/>
      <c r="I47" s="29"/>
      <c r="J47" s="29"/>
      <c r="K47" s="417"/>
      <c r="L47" s="417"/>
    </row>
    <row r="48" spans="1:12" ht="15.75" customHeight="1" x14ac:dyDescent="0.25">
      <c r="A48" s="595"/>
      <c r="B48" s="604" t="s">
        <v>293</v>
      </c>
      <c r="C48" s="604"/>
      <c r="D48" s="604"/>
      <c r="E48" s="604"/>
      <c r="F48" s="604"/>
      <c r="G48" s="613"/>
      <c r="H48" s="613"/>
      <c r="I48" s="605"/>
      <c r="J48" s="605"/>
      <c r="K48" s="605"/>
      <c r="L48" s="605"/>
    </row>
    <row r="49" spans="1:12" ht="15.75" customHeight="1" x14ac:dyDescent="0.25">
      <c r="A49" s="595"/>
      <c r="B49" s="373" t="s">
        <v>294</v>
      </c>
      <c r="C49" s="432" t="s">
        <v>67</v>
      </c>
      <c r="D49" s="291"/>
      <c r="E49" s="432" t="s">
        <v>74</v>
      </c>
      <c r="F49" s="417"/>
      <c r="G49" s="613"/>
      <c r="H49" s="613"/>
      <c r="I49" s="432" t="s">
        <v>76</v>
      </c>
      <c r="J49" s="432"/>
      <c r="K49" s="432" t="s">
        <v>77</v>
      </c>
      <c r="L49" s="417"/>
    </row>
    <row r="50" spans="1:12" ht="15.75" customHeight="1" x14ac:dyDescent="0.25">
      <c r="A50" s="595"/>
      <c r="B50" s="373" t="s">
        <v>295</v>
      </c>
      <c r="C50" s="432" t="s">
        <v>69</v>
      </c>
      <c r="D50" s="291"/>
      <c r="E50" s="432" t="s">
        <v>78</v>
      </c>
      <c r="F50" s="417"/>
      <c r="G50" s="613"/>
      <c r="H50" s="613"/>
      <c r="I50" s="432" t="s">
        <v>80</v>
      </c>
      <c r="J50" s="432"/>
      <c r="K50" s="432" t="s">
        <v>81</v>
      </c>
      <c r="L50" s="417"/>
    </row>
    <row r="51" spans="1:12" ht="15.75" customHeight="1" x14ac:dyDescent="0.25">
      <c r="A51" s="596" t="s">
        <v>268</v>
      </c>
      <c r="B51" s="596"/>
      <c r="C51" s="597" t="s">
        <v>296</v>
      </c>
      <c r="D51" s="597"/>
      <c r="E51" s="597" t="s">
        <v>297</v>
      </c>
      <c r="F51" s="597"/>
      <c r="G51" s="597" t="s">
        <v>298</v>
      </c>
      <c r="H51" s="597"/>
      <c r="I51" s="597" t="s">
        <v>299</v>
      </c>
      <c r="J51" s="597"/>
      <c r="K51" s="597" t="s">
        <v>300</v>
      </c>
      <c r="L51" s="597"/>
    </row>
    <row r="52" spans="1:12" ht="15.75" customHeight="1" x14ac:dyDescent="0.25">
      <c r="A52" s="418" t="s">
        <v>301</v>
      </c>
      <c r="B52" s="418" t="s">
        <v>48</v>
      </c>
      <c r="C52" s="419" t="s">
        <v>275</v>
      </c>
      <c r="D52" s="420" t="s">
        <v>54</v>
      </c>
      <c r="E52" s="419" t="s">
        <v>275</v>
      </c>
      <c r="F52" s="419" t="s">
        <v>54</v>
      </c>
      <c r="G52" s="419" t="s">
        <v>275</v>
      </c>
      <c r="H52" s="419" t="s">
        <v>54</v>
      </c>
      <c r="I52" s="419" t="s">
        <v>275</v>
      </c>
      <c r="J52" s="419" t="s">
        <v>54</v>
      </c>
      <c r="K52" s="419" t="s">
        <v>275</v>
      </c>
      <c r="L52" s="419" t="s">
        <v>54</v>
      </c>
    </row>
    <row r="53" spans="1:12" ht="15.75" customHeight="1" x14ac:dyDescent="0.25">
      <c r="A53" s="595" t="s">
        <v>302</v>
      </c>
      <c r="B53" s="416">
        <v>0.375</v>
      </c>
      <c r="C53" s="292" t="s">
        <v>95</v>
      </c>
      <c r="D53" s="292" t="s">
        <v>96</v>
      </c>
      <c r="E53" s="297"/>
      <c r="F53" s="297"/>
      <c r="G53" s="421" t="s">
        <v>56</v>
      </c>
      <c r="H53" s="421" t="s">
        <v>453</v>
      </c>
      <c r="I53" s="421" t="s">
        <v>56</v>
      </c>
      <c r="J53" s="421" t="s">
        <v>453</v>
      </c>
      <c r="K53" s="290"/>
      <c r="L53" s="290"/>
    </row>
    <row r="54" spans="1:12" ht="15.75" customHeight="1" x14ac:dyDescent="0.25">
      <c r="A54" s="595"/>
      <c r="B54" s="416">
        <v>0.41666666666666702</v>
      </c>
      <c r="C54" s="292" t="s">
        <v>99</v>
      </c>
      <c r="D54" s="292" t="s">
        <v>96</v>
      </c>
      <c r="E54" s="422" t="s">
        <v>58</v>
      </c>
      <c r="F54" s="422" t="s">
        <v>453</v>
      </c>
      <c r="G54" s="422" t="s">
        <v>70</v>
      </c>
      <c r="H54" s="422" t="s">
        <v>453</v>
      </c>
      <c r="I54" s="422" t="s">
        <v>58</v>
      </c>
      <c r="J54" s="422" t="s">
        <v>453</v>
      </c>
      <c r="K54" s="292" t="s">
        <v>56</v>
      </c>
      <c r="L54" s="292" t="s">
        <v>453</v>
      </c>
    </row>
    <row r="55" spans="1:12" ht="15.75" customHeight="1" x14ac:dyDescent="0.25">
      <c r="A55" s="595"/>
      <c r="B55" s="416">
        <v>0.45833333333333298</v>
      </c>
      <c r="C55" s="291" t="s">
        <v>59</v>
      </c>
      <c r="D55" s="291" t="s">
        <v>453</v>
      </c>
      <c r="E55" s="293" t="s">
        <v>59</v>
      </c>
      <c r="F55" s="293" t="s">
        <v>453</v>
      </c>
      <c r="G55" s="293" t="s">
        <v>71</v>
      </c>
      <c r="H55" s="291" t="s">
        <v>453</v>
      </c>
      <c r="I55" s="291" t="s">
        <v>59</v>
      </c>
      <c r="J55" s="291" t="s">
        <v>453</v>
      </c>
      <c r="K55" s="383"/>
      <c r="L55" s="383"/>
    </row>
    <row r="56" spans="1:12" ht="15.75" customHeight="1" x14ac:dyDescent="0.25">
      <c r="A56" s="595"/>
      <c r="B56" s="416">
        <v>0.5</v>
      </c>
      <c r="C56" s="425" t="s">
        <v>60</v>
      </c>
      <c r="D56" s="425" t="s">
        <v>453</v>
      </c>
      <c r="E56" s="296"/>
      <c r="F56" s="296"/>
      <c r="G56" s="425" t="s">
        <v>60</v>
      </c>
      <c r="H56" s="432" t="s">
        <v>453</v>
      </c>
      <c r="I56" s="297"/>
      <c r="J56" s="297"/>
      <c r="K56" s="383"/>
      <c r="L56" s="383"/>
    </row>
    <row r="57" spans="1:12" ht="15.75" customHeight="1" x14ac:dyDescent="0.25">
      <c r="A57" s="595"/>
      <c r="B57" s="416">
        <v>0.54166666666666663</v>
      </c>
      <c r="C57" s="425" t="s">
        <v>73</v>
      </c>
      <c r="D57" s="425" t="s">
        <v>453</v>
      </c>
      <c r="E57" s="296"/>
      <c r="F57" s="296"/>
      <c r="G57" s="425"/>
      <c r="H57" s="432"/>
      <c r="I57" s="297"/>
      <c r="J57" s="297"/>
      <c r="K57" s="383"/>
      <c r="L57" s="383"/>
    </row>
    <row r="58" spans="1:12" ht="6" customHeight="1" x14ac:dyDescent="0.25">
      <c r="A58" s="595"/>
      <c r="B58" s="416"/>
      <c r="C58" s="425"/>
      <c r="D58" s="425"/>
      <c r="E58" s="296"/>
      <c r="F58" s="296"/>
      <c r="G58" s="425"/>
      <c r="H58" s="432"/>
      <c r="I58" s="297"/>
      <c r="J58" s="297"/>
      <c r="K58" s="383"/>
      <c r="L58" s="383"/>
    </row>
    <row r="59" spans="1:12" ht="15.75" customHeight="1" x14ac:dyDescent="0.25">
      <c r="A59" s="595"/>
      <c r="B59" s="416">
        <v>0.375</v>
      </c>
      <c r="C59" s="438"/>
      <c r="D59" s="438"/>
      <c r="E59" s="438"/>
      <c r="F59" s="438"/>
      <c r="G59" s="294"/>
      <c r="H59" s="297"/>
      <c r="I59" s="291" t="s">
        <v>61</v>
      </c>
      <c r="J59" s="291" t="s">
        <v>62</v>
      </c>
      <c r="K59" s="292" t="s">
        <v>63</v>
      </c>
      <c r="L59" s="292" t="s">
        <v>62</v>
      </c>
    </row>
    <row r="60" spans="1:12" ht="15.75" customHeight="1" x14ac:dyDescent="0.25">
      <c r="A60" s="595"/>
      <c r="B60" s="416">
        <v>0.41666666666666702</v>
      </c>
      <c r="C60" s="293" t="s">
        <v>61</v>
      </c>
      <c r="D60" s="293" t="s">
        <v>62</v>
      </c>
      <c r="E60" s="293" t="s">
        <v>61</v>
      </c>
      <c r="F60" s="293" t="s">
        <v>62</v>
      </c>
      <c r="G60" s="292" t="s">
        <v>63</v>
      </c>
      <c r="H60" s="421" t="s">
        <v>57</v>
      </c>
      <c r="I60" s="421" t="s">
        <v>63</v>
      </c>
      <c r="J60" s="421" t="s">
        <v>62</v>
      </c>
      <c r="K60" s="290"/>
      <c r="L60" s="290"/>
    </row>
    <row r="61" spans="1:12" ht="15.75" customHeight="1" x14ac:dyDescent="0.25">
      <c r="A61" s="595"/>
      <c r="B61" s="416">
        <v>0.45833333333333298</v>
      </c>
      <c r="C61" s="292" t="s">
        <v>107</v>
      </c>
      <c r="D61" s="292" t="s">
        <v>96</v>
      </c>
      <c r="E61" s="437" t="s">
        <v>64</v>
      </c>
      <c r="F61" s="437" t="s">
        <v>62</v>
      </c>
      <c r="G61" s="437"/>
      <c r="H61" s="422"/>
      <c r="I61" s="422" t="s">
        <v>64</v>
      </c>
      <c r="J61" s="422" t="s">
        <v>62</v>
      </c>
      <c r="K61" s="290"/>
      <c r="L61" s="290"/>
    </row>
    <row r="62" spans="1:12" ht="15.75" customHeight="1" x14ac:dyDescent="0.25">
      <c r="A62" s="595"/>
      <c r="B62" s="416">
        <v>0.5</v>
      </c>
      <c r="C62" s="292" t="s">
        <v>109</v>
      </c>
      <c r="D62" s="292" t="s">
        <v>96</v>
      </c>
      <c r="E62" s="425" t="s">
        <v>65</v>
      </c>
      <c r="F62" s="425" t="s">
        <v>62</v>
      </c>
      <c r="G62" s="293"/>
      <c r="H62" s="293"/>
      <c r="I62" s="432" t="s">
        <v>65</v>
      </c>
      <c r="J62" s="432" t="s">
        <v>62</v>
      </c>
      <c r="K62" s="290"/>
      <c r="L62" s="290"/>
    </row>
    <row r="63" spans="1:12" ht="15.75" customHeight="1" x14ac:dyDescent="0.25">
      <c r="A63" s="595"/>
      <c r="B63" s="416">
        <v>0.54166666666666663</v>
      </c>
      <c r="C63" s="291"/>
      <c r="D63" s="291"/>
      <c r="E63" s="425" t="s">
        <v>93</v>
      </c>
      <c r="F63" s="425" t="s">
        <v>62</v>
      </c>
      <c r="G63" s="439"/>
      <c r="H63" s="439"/>
      <c r="I63" s="432"/>
      <c r="J63" s="432"/>
      <c r="K63" s="295"/>
      <c r="L63" s="295"/>
    </row>
    <row r="64" spans="1:12" ht="15.75" customHeight="1" x14ac:dyDescent="0.25">
      <c r="A64" s="595"/>
      <c r="B64" s="601" t="s">
        <v>293</v>
      </c>
      <c r="C64" s="602"/>
      <c r="D64" s="602"/>
      <c r="E64" s="602"/>
      <c r="F64" s="602"/>
      <c r="G64" s="602"/>
      <c r="H64" s="602"/>
      <c r="I64" s="602"/>
      <c r="J64" s="602"/>
      <c r="K64" s="602"/>
      <c r="L64" s="603"/>
    </row>
    <row r="65" spans="1:47" ht="15.75" customHeight="1" x14ac:dyDescent="0.25">
      <c r="A65" s="595"/>
      <c r="B65" s="441" t="s">
        <v>380</v>
      </c>
      <c r="C65" s="432" t="s">
        <v>67</v>
      </c>
      <c r="D65" s="290"/>
      <c r="E65" s="432" t="s">
        <v>74</v>
      </c>
      <c r="F65" s="432"/>
      <c r="G65" s="432" t="s">
        <v>75</v>
      </c>
      <c r="H65" s="432"/>
      <c r="I65" s="432" t="s">
        <v>76</v>
      </c>
      <c r="J65" s="432"/>
      <c r="K65" s="432" t="s">
        <v>77</v>
      </c>
      <c r="L65" s="440"/>
    </row>
    <row r="66" spans="1:47" ht="15.75" customHeight="1" x14ac:dyDescent="0.25">
      <c r="A66" s="595"/>
      <c r="B66" s="410" t="s">
        <v>381</v>
      </c>
      <c r="C66" s="432" t="s">
        <v>69</v>
      </c>
      <c r="D66" s="290"/>
      <c r="E66" s="432" t="s">
        <v>78</v>
      </c>
      <c r="F66" s="432"/>
      <c r="G66" s="432" t="s">
        <v>79</v>
      </c>
      <c r="H66" s="432"/>
      <c r="I66" s="432" t="s">
        <v>80</v>
      </c>
      <c r="J66" s="432"/>
      <c r="K66" s="432" t="s">
        <v>81</v>
      </c>
      <c r="L66" s="440"/>
    </row>
    <row r="67" spans="1:47" ht="6" customHeight="1" x14ac:dyDescent="0.25">
      <c r="A67" s="595"/>
      <c r="B67" s="410"/>
      <c r="C67" s="417"/>
      <c r="D67" s="373"/>
      <c r="E67" s="417"/>
      <c r="F67" s="417"/>
      <c r="G67" s="417"/>
      <c r="H67" s="417"/>
      <c r="I67" s="417"/>
      <c r="J67" s="417"/>
      <c r="K67" s="417"/>
      <c r="L67" s="440"/>
    </row>
    <row r="68" spans="1:47" ht="15.75" customHeight="1" x14ac:dyDescent="0.25">
      <c r="A68" s="595"/>
      <c r="B68" s="441" t="s">
        <v>380</v>
      </c>
      <c r="C68" s="422" t="s">
        <v>113</v>
      </c>
      <c r="D68" s="422"/>
      <c r="E68" s="422" t="s">
        <v>114</v>
      </c>
      <c r="F68" s="422"/>
      <c r="G68" s="422" t="s">
        <v>115</v>
      </c>
      <c r="H68" s="422"/>
      <c r="I68" s="422" t="s">
        <v>116</v>
      </c>
      <c r="J68" s="422"/>
      <c r="K68" s="422" t="s">
        <v>117</v>
      </c>
      <c r="L68" s="440"/>
    </row>
    <row r="69" spans="1:47" ht="15.75" customHeight="1" x14ac:dyDescent="0.25">
      <c r="A69" s="595"/>
      <c r="B69" s="410" t="s">
        <v>381</v>
      </c>
      <c r="C69" s="422" t="s">
        <v>118</v>
      </c>
      <c r="D69" s="422"/>
      <c r="E69" s="422" t="s">
        <v>119</v>
      </c>
      <c r="F69" s="422"/>
      <c r="G69" s="422" t="s">
        <v>120</v>
      </c>
      <c r="H69" s="422"/>
      <c r="I69" s="422" t="s">
        <v>121</v>
      </c>
      <c r="J69" s="422"/>
      <c r="K69" s="422" t="s">
        <v>122</v>
      </c>
      <c r="L69" s="440"/>
    </row>
    <row r="70" spans="1:47" ht="6" customHeight="1" x14ac:dyDescent="0.25">
      <c r="A70" s="595"/>
      <c r="B70" s="389"/>
      <c r="C70" s="29"/>
      <c r="D70" s="389"/>
      <c r="E70" s="436"/>
      <c r="F70" s="440"/>
      <c r="G70" s="440"/>
      <c r="H70" s="440"/>
      <c r="I70" s="436"/>
      <c r="J70" s="440"/>
      <c r="K70" s="436"/>
      <c r="L70" s="440"/>
    </row>
    <row r="71" spans="1:47" s="284" customFormat="1" ht="15.75" customHeight="1" x14ac:dyDescent="0.25">
      <c r="A71" s="595"/>
      <c r="B71" s="389" t="s">
        <v>294</v>
      </c>
      <c r="C71" s="291" t="s">
        <v>82</v>
      </c>
      <c r="D71" s="291"/>
      <c r="E71" s="291" t="s">
        <v>83</v>
      </c>
      <c r="F71" s="291"/>
      <c r="G71" s="291" t="s">
        <v>84</v>
      </c>
      <c r="H71" s="291"/>
      <c r="I71" s="291" t="s">
        <v>85</v>
      </c>
      <c r="J71" s="295"/>
      <c r="K71" s="291" t="s">
        <v>86</v>
      </c>
      <c r="L71" s="78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7" ht="15.75" customHeight="1" x14ac:dyDescent="0.25">
      <c r="A72" s="595"/>
      <c r="B72" s="373" t="s">
        <v>295</v>
      </c>
      <c r="C72" s="291" t="s">
        <v>87</v>
      </c>
      <c r="D72" s="291"/>
      <c r="E72" s="291" t="s">
        <v>88</v>
      </c>
      <c r="F72" s="291"/>
      <c r="G72" s="291" t="s">
        <v>89</v>
      </c>
      <c r="H72" s="291"/>
      <c r="I72" s="291" t="s">
        <v>90</v>
      </c>
      <c r="J72" s="295"/>
      <c r="K72" s="291" t="s">
        <v>91</v>
      </c>
      <c r="L72" s="78"/>
    </row>
    <row r="73" spans="1:47" ht="15.75" customHeight="1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47" ht="15.75" customHeight="1" x14ac:dyDescent="0.25">
      <c r="A74" s="596" t="s">
        <v>303</v>
      </c>
      <c r="B74" s="596"/>
      <c r="C74" s="597" t="s">
        <v>304</v>
      </c>
      <c r="D74" s="597"/>
      <c r="E74" s="597" t="s">
        <v>305</v>
      </c>
      <c r="F74" s="597"/>
      <c r="G74" s="643" t="s">
        <v>306</v>
      </c>
      <c r="H74" s="643"/>
      <c r="I74" s="597" t="s">
        <v>307</v>
      </c>
      <c r="J74" s="597"/>
      <c r="K74" s="597" t="s">
        <v>308</v>
      </c>
      <c r="L74" s="597"/>
    </row>
    <row r="75" spans="1:47" ht="15.75" customHeight="1" x14ac:dyDescent="0.25">
      <c r="A75" s="418" t="s">
        <v>309</v>
      </c>
      <c r="B75" s="418" t="s">
        <v>48</v>
      </c>
      <c r="C75" s="419" t="s">
        <v>275</v>
      </c>
      <c r="D75" s="420" t="s">
        <v>54</v>
      </c>
      <c r="E75" s="419" t="s">
        <v>275</v>
      </c>
      <c r="F75" s="419" t="s">
        <v>54</v>
      </c>
      <c r="G75" s="419" t="s">
        <v>275</v>
      </c>
      <c r="H75" s="419" t="s">
        <v>54</v>
      </c>
      <c r="I75" s="419" t="s">
        <v>275</v>
      </c>
      <c r="J75" s="419" t="s">
        <v>54</v>
      </c>
      <c r="K75" s="419" t="s">
        <v>275</v>
      </c>
      <c r="L75" s="419" t="s">
        <v>54</v>
      </c>
    </row>
    <row r="76" spans="1:47" ht="15.75" customHeight="1" x14ac:dyDescent="0.25">
      <c r="A76" s="595" t="s">
        <v>310</v>
      </c>
      <c r="B76" s="416">
        <v>0.375</v>
      </c>
      <c r="C76" s="421" t="s">
        <v>95</v>
      </c>
      <c r="D76" s="421" t="s">
        <v>96</v>
      </c>
      <c r="E76" s="297"/>
      <c r="F76" s="297"/>
      <c r="I76" s="421" t="s">
        <v>56</v>
      </c>
      <c r="J76" s="421" t="s">
        <v>453</v>
      </c>
      <c r="K76" s="21"/>
      <c r="L76" s="295"/>
    </row>
    <row r="77" spans="1:47" ht="15.75" customHeight="1" x14ac:dyDescent="0.25">
      <c r="A77" s="595"/>
      <c r="B77" s="416">
        <v>0.41666666666666702</v>
      </c>
      <c r="C77" s="421" t="s">
        <v>99</v>
      </c>
      <c r="D77" s="421" t="s">
        <v>96</v>
      </c>
      <c r="E77" s="422" t="s">
        <v>58</v>
      </c>
      <c r="F77" s="422" t="s">
        <v>453</v>
      </c>
      <c r="G77" s="421" t="s">
        <v>56</v>
      </c>
      <c r="H77" s="422" t="s">
        <v>453</v>
      </c>
      <c r="I77" s="422" t="s">
        <v>58</v>
      </c>
      <c r="J77" s="422" t="s">
        <v>453</v>
      </c>
      <c r="K77" s="292" t="s">
        <v>56</v>
      </c>
      <c r="L77" s="292" t="s">
        <v>453</v>
      </c>
    </row>
    <row r="78" spans="1:47" ht="15.75" customHeight="1" x14ac:dyDescent="0.25">
      <c r="A78" s="595"/>
      <c r="B78" s="416">
        <v>0.45833333333333298</v>
      </c>
      <c r="C78" s="291" t="s">
        <v>59</v>
      </c>
      <c r="D78" s="291" t="s">
        <v>453</v>
      </c>
      <c r="E78" s="293" t="s">
        <v>59</v>
      </c>
      <c r="F78" s="293" t="s">
        <v>453</v>
      </c>
      <c r="G78" s="425" t="s">
        <v>60</v>
      </c>
      <c r="H78" s="293" t="s">
        <v>453</v>
      </c>
      <c r="I78" s="291" t="s">
        <v>59</v>
      </c>
      <c r="J78" s="291" t="s">
        <v>453</v>
      </c>
      <c r="K78" s="21"/>
      <c r="L78" s="295"/>
    </row>
    <row r="79" spans="1:47" ht="15.75" customHeight="1" x14ac:dyDescent="0.25">
      <c r="A79" s="595"/>
      <c r="B79" s="416">
        <v>0.5</v>
      </c>
      <c r="C79" s="432" t="s">
        <v>60</v>
      </c>
      <c r="D79" s="432" t="s">
        <v>453</v>
      </c>
      <c r="E79" s="296"/>
      <c r="F79" s="296"/>
      <c r="H79" s="425"/>
      <c r="I79" s="297"/>
      <c r="J79" s="297"/>
      <c r="K79" s="21"/>
      <c r="L79" s="295"/>
    </row>
    <row r="80" spans="1:47" ht="7.5" customHeight="1" x14ac:dyDescent="0.25">
      <c r="A80" s="595"/>
      <c r="B80" s="416"/>
      <c r="C80" s="417"/>
      <c r="D80" s="373"/>
      <c r="E80" s="417"/>
      <c r="F80" s="417"/>
      <c r="G80" s="417"/>
      <c r="H80" s="417"/>
      <c r="I80" s="417"/>
      <c r="J80" s="417"/>
      <c r="K80" s="417"/>
      <c r="L80" s="417"/>
    </row>
    <row r="81" spans="1:12" ht="15.75" customHeight="1" x14ac:dyDescent="0.25">
      <c r="A81" s="595"/>
      <c r="B81" s="416">
        <v>0.375</v>
      </c>
      <c r="C81" s="442"/>
      <c r="D81" s="442"/>
      <c r="E81" s="438"/>
      <c r="F81" s="438"/>
      <c r="G81" s="292" t="s">
        <v>63</v>
      </c>
      <c r="H81" s="292" t="s">
        <v>62</v>
      </c>
      <c r="I81" s="291" t="s">
        <v>61</v>
      </c>
      <c r="J81" s="291" t="s">
        <v>62</v>
      </c>
      <c r="K81" s="292" t="s">
        <v>63</v>
      </c>
      <c r="L81" s="292" t="s">
        <v>62</v>
      </c>
    </row>
    <row r="82" spans="1:12" ht="15.75" customHeight="1" x14ac:dyDescent="0.25">
      <c r="A82" s="595"/>
      <c r="B82" s="416">
        <v>0.41666666666666702</v>
      </c>
      <c r="C82" s="291" t="s">
        <v>61</v>
      </c>
      <c r="D82" s="291" t="s">
        <v>62</v>
      </c>
      <c r="E82" s="293" t="s">
        <v>61</v>
      </c>
      <c r="F82" s="293" t="s">
        <v>62</v>
      </c>
      <c r="G82" s="437" t="s">
        <v>92</v>
      </c>
      <c r="H82" s="292" t="s">
        <v>62</v>
      </c>
      <c r="I82" s="421" t="s">
        <v>63</v>
      </c>
      <c r="J82" s="421" t="s">
        <v>62</v>
      </c>
      <c r="K82" s="50"/>
      <c r="L82" s="295"/>
    </row>
    <row r="83" spans="1:12" ht="15.75" customHeight="1" x14ac:dyDescent="0.25">
      <c r="A83" s="595"/>
      <c r="B83" s="416">
        <v>0.45833333333333298</v>
      </c>
      <c r="C83" s="421" t="s">
        <v>107</v>
      </c>
      <c r="D83" s="421" t="s">
        <v>96</v>
      </c>
      <c r="E83" s="437" t="s">
        <v>64</v>
      </c>
      <c r="F83" s="437" t="s">
        <v>62</v>
      </c>
      <c r="G83" s="293" t="s">
        <v>72</v>
      </c>
      <c r="H83" s="291" t="s">
        <v>62</v>
      </c>
      <c r="I83" s="422" t="s">
        <v>64</v>
      </c>
      <c r="J83" s="422" t="s">
        <v>62</v>
      </c>
      <c r="K83" s="50"/>
      <c r="L83" s="295"/>
    </row>
    <row r="84" spans="1:12" ht="15.75" customHeight="1" x14ac:dyDescent="0.25">
      <c r="A84" s="595"/>
      <c r="B84" s="416">
        <v>0.5</v>
      </c>
      <c r="C84" s="421" t="s">
        <v>109</v>
      </c>
      <c r="D84" s="421" t="s">
        <v>96</v>
      </c>
      <c r="E84" s="425" t="s">
        <v>65</v>
      </c>
      <c r="F84" s="425" t="s">
        <v>62</v>
      </c>
      <c r="G84" s="293"/>
      <c r="H84" s="293"/>
      <c r="I84" s="432" t="s">
        <v>65</v>
      </c>
      <c r="J84" s="432" t="s">
        <v>62</v>
      </c>
      <c r="K84" s="50"/>
      <c r="L84" s="295"/>
    </row>
    <row r="85" spans="1:12" ht="15.75" customHeight="1" x14ac:dyDescent="0.25">
      <c r="A85" s="595"/>
      <c r="B85" s="604" t="s">
        <v>293</v>
      </c>
      <c r="C85" s="604"/>
      <c r="D85" s="604"/>
      <c r="E85" s="604"/>
      <c r="F85" s="604"/>
      <c r="G85" s="604"/>
      <c r="H85" s="604"/>
      <c r="I85" s="604"/>
      <c r="J85" s="604"/>
      <c r="K85" s="604"/>
      <c r="L85" s="604"/>
    </row>
    <row r="86" spans="1:12" ht="15.75" customHeight="1" x14ac:dyDescent="0.25">
      <c r="A86" s="595"/>
      <c r="B86" s="373" t="s">
        <v>294</v>
      </c>
      <c r="C86" s="432" t="s">
        <v>74</v>
      </c>
      <c r="D86" s="290"/>
      <c r="E86" s="432" t="s">
        <v>75</v>
      </c>
      <c r="F86" s="432"/>
      <c r="G86" s="432" t="s">
        <v>76</v>
      </c>
      <c r="H86" s="432"/>
      <c r="I86" s="432" t="s">
        <v>77</v>
      </c>
      <c r="J86" s="432"/>
      <c r="K86" s="432" t="s">
        <v>67</v>
      </c>
      <c r="L86" s="174"/>
    </row>
    <row r="87" spans="1:12" ht="15.75" customHeight="1" x14ac:dyDescent="0.25">
      <c r="A87" s="595"/>
      <c r="B87" s="373" t="s">
        <v>295</v>
      </c>
      <c r="C87" s="432" t="s">
        <v>78</v>
      </c>
      <c r="D87" s="290"/>
      <c r="E87" s="432" t="s">
        <v>79</v>
      </c>
      <c r="F87" s="432"/>
      <c r="G87" s="432" t="s">
        <v>80</v>
      </c>
      <c r="H87" s="432"/>
      <c r="I87" s="432" t="s">
        <v>81</v>
      </c>
      <c r="J87" s="432"/>
      <c r="K87" s="432" t="s">
        <v>69</v>
      </c>
      <c r="L87" s="174"/>
    </row>
    <row r="88" spans="1:12" ht="6.75" customHeight="1" x14ac:dyDescent="0.25">
      <c r="A88" s="595"/>
      <c r="B88" s="3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</row>
    <row r="89" spans="1:12" ht="15.75" customHeight="1" x14ac:dyDescent="0.25">
      <c r="A89" s="595"/>
      <c r="B89" s="373" t="s">
        <v>294</v>
      </c>
      <c r="C89" s="291" t="s">
        <v>82</v>
      </c>
      <c r="D89" s="291"/>
      <c r="E89" s="291" t="s">
        <v>83</v>
      </c>
      <c r="F89" s="291"/>
      <c r="G89" s="291" t="s">
        <v>84</v>
      </c>
      <c r="H89" s="291"/>
      <c r="I89" s="291" t="s">
        <v>85</v>
      </c>
      <c r="J89" s="295"/>
      <c r="K89" s="291" t="s">
        <v>86</v>
      </c>
      <c r="L89" s="174"/>
    </row>
    <row r="90" spans="1:12" ht="15.75" customHeight="1" x14ac:dyDescent="0.25">
      <c r="A90" s="595"/>
      <c r="B90" s="373" t="s">
        <v>295</v>
      </c>
      <c r="C90" s="291" t="s">
        <v>87</v>
      </c>
      <c r="D90" s="291"/>
      <c r="E90" s="291" t="s">
        <v>88</v>
      </c>
      <c r="F90" s="291"/>
      <c r="G90" s="291" t="s">
        <v>89</v>
      </c>
      <c r="H90" s="291"/>
      <c r="I90" s="291" t="s">
        <v>90</v>
      </c>
      <c r="J90" s="295"/>
      <c r="K90" s="291" t="s">
        <v>91</v>
      </c>
      <c r="L90" s="174"/>
    </row>
    <row r="91" spans="1:12" ht="15.75" customHeight="1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ht="15.75" customHeight="1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ht="15.75" customHeight="1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ht="15.75" customHeight="1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ht="15.75" customHeight="1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ht="15.75" customHeight="1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ht="15.75" customHeight="1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ht="15.75" customHeight="1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ht="15.75" customHeight="1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ht="15.7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5.7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5.75" customHeight="1" x14ac:dyDescent="0.25">
      <c r="A102" s="596" t="s">
        <v>303</v>
      </c>
      <c r="B102" s="596"/>
      <c r="C102" s="597" t="s">
        <v>311</v>
      </c>
      <c r="D102" s="597"/>
      <c r="E102" s="597" t="s">
        <v>312</v>
      </c>
      <c r="F102" s="597"/>
      <c r="G102" s="598" t="s">
        <v>313</v>
      </c>
      <c r="H102" s="598"/>
      <c r="I102" s="597" t="s">
        <v>314</v>
      </c>
      <c r="J102" s="597"/>
      <c r="K102" s="597" t="s">
        <v>315</v>
      </c>
      <c r="L102" s="597"/>
    </row>
    <row r="103" spans="1:12" ht="15.75" customHeight="1" x14ac:dyDescent="0.25">
      <c r="A103" s="418" t="s">
        <v>316</v>
      </c>
      <c r="B103" s="418" t="s">
        <v>48</v>
      </c>
      <c r="C103" s="419" t="s">
        <v>275</v>
      </c>
      <c r="D103" s="420" t="s">
        <v>54</v>
      </c>
      <c r="E103" s="419" t="s">
        <v>275</v>
      </c>
      <c r="F103" s="419" t="s">
        <v>54</v>
      </c>
      <c r="G103" s="435" t="s">
        <v>275</v>
      </c>
      <c r="H103" s="435" t="s">
        <v>54</v>
      </c>
      <c r="I103" s="419" t="s">
        <v>275</v>
      </c>
      <c r="J103" s="419" t="s">
        <v>54</v>
      </c>
      <c r="K103" s="419" t="s">
        <v>275</v>
      </c>
      <c r="L103" s="419" t="s">
        <v>54</v>
      </c>
    </row>
    <row r="104" spans="1:12" ht="15.75" customHeight="1" x14ac:dyDescent="0.25">
      <c r="A104" s="595" t="s">
        <v>317</v>
      </c>
      <c r="B104" s="416">
        <v>0.375</v>
      </c>
      <c r="C104" s="29"/>
      <c r="D104" s="29"/>
      <c r="E104" s="23"/>
      <c r="F104" s="23"/>
      <c r="G104" s="616" t="s">
        <v>318</v>
      </c>
      <c r="H104" s="616"/>
      <c r="I104" s="421" t="s">
        <v>56</v>
      </c>
      <c r="J104" s="421" t="s">
        <v>453</v>
      </c>
      <c r="K104" s="292" t="s">
        <v>95</v>
      </c>
      <c r="L104" s="292" t="s">
        <v>96</v>
      </c>
    </row>
    <row r="105" spans="1:12" ht="15.75" customHeight="1" x14ac:dyDescent="0.25">
      <c r="A105" s="595"/>
      <c r="B105" s="416">
        <v>0.41666666666666702</v>
      </c>
      <c r="C105" s="422" t="s">
        <v>58</v>
      </c>
      <c r="D105" s="422" t="s">
        <v>453</v>
      </c>
      <c r="E105" s="422" t="s">
        <v>70</v>
      </c>
      <c r="F105" s="422" t="s">
        <v>453</v>
      </c>
      <c r="G105" s="616"/>
      <c r="H105" s="616"/>
      <c r="I105" s="422" t="s">
        <v>58</v>
      </c>
      <c r="J105" s="422" t="s">
        <v>453</v>
      </c>
      <c r="K105" s="292" t="s">
        <v>99</v>
      </c>
      <c r="L105" s="292" t="s">
        <v>96</v>
      </c>
    </row>
    <row r="106" spans="1:12" ht="15.75" customHeight="1" x14ac:dyDescent="0.25">
      <c r="A106" s="595"/>
      <c r="B106" s="416">
        <v>0.45833333333333298</v>
      </c>
      <c r="C106" s="291" t="s">
        <v>123</v>
      </c>
      <c r="D106" s="291" t="s">
        <v>453</v>
      </c>
      <c r="E106" s="291" t="s">
        <v>71</v>
      </c>
      <c r="F106" s="291" t="s">
        <v>453</v>
      </c>
      <c r="G106" s="616"/>
      <c r="H106" s="616"/>
      <c r="I106" s="291" t="s">
        <v>59</v>
      </c>
      <c r="J106" s="291" t="s">
        <v>453</v>
      </c>
      <c r="K106" s="291" t="s">
        <v>59</v>
      </c>
      <c r="L106" s="291" t="s">
        <v>453</v>
      </c>
    </row>
    <row r="107" spans="1:12" ht="15.75" customHeight="1" x14ac:dyDescent="0.25">
      <c r="A107" s="595"/>
      <c r="B107" s="416">
        <v>0.5</v>
      </c>
      <c r="C107" s="291" t="s">
        <v>124</v>
      </c>
      <c r="D107" s="291" t="s">
        <v>453</v>
      </c>
      <c r="E107" s="432" t="s">
        <v>60</v>
      </c>
      <c r="F107" s="432" t="s">
        <v>453</v>
      </c>
      <c r="G107" s="616"/>
      <c r="H107" s="616"/>
      <c r="I107" s="291" t="s">
        <v>125</v>
      </c>
      <c r="J107" s="291" t="s">
        <v>453</v>
      </c>
      <c r="K107" s="425" t="s">
        <v>60</v>
      </c>
      <c r="L107" s="425" t="s">
        <v>453</v>
      </c>
    </row>
    <row r="108" spans="1:12" ht="15.75" customHeight="1" x14ac:dyDescent="0.25">
      <c r="A108" s="595"/>
      <c r="B108" s="416">
        <v>0.54166666666666663</v>
      </c>
      <c r="C108" s="291" t="s">
        <v>126</v>
      </c>
      <c r="D108" s="291" t="s">
        <v>453</v>
      </c>
      <c r="E108" s="432"/>
      <c r="F108" s="432"/>
      <c r="G108" s="616"/>
      <c r="H108" s="616"/>
      <c r="I108" s="297"/>
      <c r="J108" s="297"/>
      <c r="K108" s="425" t="s">
        <v>73</v>
      </c>
      <c r="L108" s="425" t="s">
        <v>453</v>
      </c>
    </row>
    <row r="109" spans="1:12" ht="6" customHeight="1" x14ac:dyDescent="0.25">
      <c r="A109" s="595"/>
      <c r="B109" s="416"/>
      <c r="C109" s="291"/>
      <c r="D109" s="291"/>
      <c r="E109" s="432"/>
      <c r="F109" s="432"/>
      <c r="G109" s="616"/>
      <c r="H109" s="616"/>
      <c r="I109" s="297"/>
      <c r="J109" s="297"/>
      <c r="K109" s="425"/>
      <c r="L109" s="425"/>
    </row>
    <row r="110" spans="1:12" ht="15.75" customHeight="1" x14ac:dyDescent="0.25">
      <c r="A110" s="595"/>
      <c r="B110" s="416">
        <v>0.375</v>
      </c>
      <c r="C110" s="33"/>
      <c r="D110" s="33"/>
      <c r="E110" s="32"/>
      <c r="F110" s="32"/>
      <c r="G110" s="616"/>
      <c r="H110" s="616"/>
      <c r="I110" s="291" t="s">
        <v>61</v>
      </c>
      <c r="J110" s="291" t="s">
        <v>62</v>
      </c>
      <c r="K110" s="291" t="s">
        <v>127</v>
      </c>
      <c r="L110" s="291" t="s">
        <v>62</v>
      </c>
    </row>
    <row r="111" spans="1:12" ht="15.75" customHeight="1" x14ac:dyDescent="0.25">
      <c r="A111" s="595"/>
      <c r="B111" s="416">
        <v>0.41666666666666702</v>
      </c>
      <c r="C111" s="29"/>
      <c r="D111" s="29"/>
      <c r="E111" s="23"/>
      <c r="F111" s="23"/>
      <c r="G111" s="616"/>
      <c r="H111" s="616"/>
      <c r="I111" s="421" t="s">
        <v>63</v>
      </c>
      <c r="J111" s="421" t="s">
        <v>62</v>
      </c>
      <c r="K111" s="293" t="s">
        <v>61</v>
      </c>
      <c r="L111" s="293" t="s">
        <v>62</v>
      </c>
    </row>
    <row r="112" spans="1:12" ht="15.75" customHeight="1" x14ac:dyDescent="0.25">
      <c r="A112" s="595"/>
      <c r="B112" s="416">
        <v>0.45833333333333298</v>
      </c>
      <c r="C112" s="422" t="s">
        <v>64</v>
      </c>
      <c r="D112" s="422" t="s">
        <v>62</v>
      </c>
      <c r="E112" s="291" t="s">
        <v>128</v>
      </c>
      <c r="F112" s="291" t="s">
        <v>62</v>
      </c>
      <c r="G112" s="616"/>
      <c r="H112" s="616"/>
      <c r="I112" s="422" t="s">
        <v>64</v>
      </c>
      <c r="J112" s="422" t="s">
        <v>62</v>
      </c>
      <c r="K112" s="292" t="s">
        <v>107</v>
      </c>
      <c r="L112" s="292" t="s">
        <v>96</v>
      </c>
    </row>
    <row r="113" spans="1:12" ht="15.75" customHeight="1" x14ac:dyDescent="0.25">
      <c r="A113" s="595"/>
      <c r="B113" s="416">
        <v>0.5</v>
      </c>
      <c r="C113" s="432" t="s">
        <v>65</v>
      </c>
      <c r="D113" s="432" t="s">
        <v>62</v>
      </c>
      <c r="E113" s="291" t="s">
        <v>129</v>
      </c>
      <c r="F113" s="291" t="s">
        <v>62</v>
      </c>
      <c r="G113" s="616"/>
      <c r="H113" s="616"/>
      <c r="I113" s="432" t="s">
        <v>65</v>
      </c>
      <c r="J113" s="432" t="s">
        <v>62</v>
      </c>
      <c r="K113" s="292" t="s">
        <v>109</v>
      </c>
      <c r="L113" s="292" t="s">
        <v>96</v>
      </c>
    </row>
    <row r="114" spans="1:12" ht="15.75" customHeight="1" x14ac:dyDescent="0.25">
      <c r="A114" s="595"/>
      <c r="B114" s="416">
        <v>0.54166666666666663</v>
      </c>
      <c r="C114" s="425" t="s">
        <v>93</v>
      </c>
      <c r="D114" s="425" t="s">
        <v>62</v>
      </c>
      <c r="E114" s="290"/>
      <c r="F114" s="290"/>
      <c r="G114" s="616"/>
      <c r="H114" s="616"/>
      <c r="I114" s="291" t="s">
        <v>130</v>
      </c>
      <c r="J114" s="291" t="s">
        <v>62</v>
      </c>
      <c r="K114" s="291" t="s">
        <v>131</v>
      </c>
      <c r="L114" s="291" t="s">
        <v>62</v>
      </c>
    </row>
    <row r="115" spans="1:12" ht="15.75" customHeight="1" x14ac:dyDescent="0.25">
      <c r="A115" s="595"/>
      <c r="B115" s="601" t="s">
        <v>293</v>
      </c>
      <c r="C115" s="602"/>
      <c r="D115" s="602"/>
      <c r="E115" s="602"/>
      <c r="F115" s="603"/>
      <c r="G115" s="616"/>
      <c r="H115" s="616"/>
      <c r="I115" s="606"/>
      <c r="J115" s="607"/>
      <c r="K115" s="607"/>
      <c r="L115" s="608"/>
    </row>
    <row r="116" spans="1:12" ht="15.75" customHeight="1" x14ac:dyDescent="0.25">
      <c r="A116" s="595"/>
      <c r="B116" s="373" t="s">
        <v>294</v>
      </c>
      <c r="C116" s="432" t="s">
        <v>75</v>
      </c>
      <c r="D116" s="373"/>
      <c r="E116" s="29"/>
      <c r="F116" s="417"/>
      <c r="G116" s="616"/>
      <c r="H116" s="616"/>
      <c r="I116" s="29"/>
      <c r="J116" s="417"/>
      <c r="K116" s="29"/>
      <c r="L116" s="417"/>
    </row>
    <row r="117" spans="1:12" ht="15.75" customHeight="1" x14ac:dyDescent="0.25">
      <c r="A117" s="595"/>
      <c r="B117" s="373" t="s">
        <v>295</v>
      </c>
      <c r="C117" s="432" t="s">
        <v>79</v>
      </c>
      <c r="D117" s="373"/>
      <c r="E117" s="29"/>
      <c r="F117" s="417"/>
      <c r="G117" s="616"/>
      <c r="H117" s="616"/>
      <c r="I117" s="29"/>
      <c r="J117" s="417"/>
      <c r="K117" s="29"/>
      <c r="L117" s="417"/>
    </row>
    <row r="118" spans="1:12" ht="15.75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15.75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5.75" customHeight="1" x14ac:dyDescent="0.25">
      <c r="A120" s="596" t="s">
        <v>303</v>
      </c>
      <c r="B120" s="596"/>
      <c r="C120" s="617" t="s">
        <v>319</v>
      </c>
      <c r="D120" s="617"/>
      <c r="E120" s="617" t="s">
        <v>320</v>
      </c>
      <c r="F120" s="617"/>
      <c r="G120" s="617" t="s">
        <v>321</v>
      </c>
      <c r="H120" s="617"/>
      <c r="I120" s="617" t="s">
        <v>322</v>
      </c>
      <c r="J120" s="617"/>
      <c r="K120" s="617" t="s">
        <v>323</v>
      </c>
      <c r="L120" s="617"/>
    </row>
    <row r="121" spans="1:12" ht="15.75" customHeight="1" x14ac:dyDescent="0.25">
      <c r="A121" s="443" t="s">
        <v>324</v>
      </c>
      <c r="B121" s="443" t="s">
        <v>48</v>
      </c>
      <c r="C121" s="444" t="s">
        <v>275</v>
      </c>
      <c r="D121" s="445" t="s">
        <v>54</v>
      </c>
      <c r="E121" s="444" t="s">
        <v>275</v>
      </c>
      <c r="F121" s="444" t="s">
        <v>54</v>
      </c>
      <c r="G121" s="444" t="s">
        <v>275</v>
      </c>
      <c r="H121" s="444" t="s">
        <v>54</v>
      </c>
      <c r="I121" s="444" t="s">
        <v>275</v>
      </c>
      <c r="J121" s="444" t="s">
        <v>54</v>
      </c>
      <c r="K121" s="444" t="s">
        <v>275</v>
      </c>
      <c r="L121" s="444" t="s">
        <v>54</v>
      </c>
    </row>
    <row r="122" spans="1:12" ht="15.75" customHeight="1" x14ac:dyDescent="0.25">
      <c r="A122" s="595" t="s">
        <v>325</v>
      </c>
      <c r="B122" s="416">
        <v>0.375</v>
      </c>
      <c r="C122" s="292" t="s">
        <v>95</v>
      </c>
      <c r="D122" s="292" t="s">
        <v>96</v>
      </c>
      <c r="E122" s="297"/>
      <c r="F122" s="297"/>
      <c r="G122" s="421" t="s">
        <v>56</v>
      </c>
      <c r="H122" s="421" t="s">
        <v>453</v>
      </c>
      <c r="I122" s="421" t="s">
        <v>56</v>
      </c>
      <c r="J122" s="421" t="s">
        <v>453</v>
      </c>
      <c r="K122" s="446" t="s">
        <v>97</v>
      </c>
      <c r="L122" s="615" t="s">
        <v>98</v>
      </c>
    </row>
    <row r="123" spans="1:12" ht="15.75" customHeight="1" x14ac:dyDescent="0.25">
      <c r="A123" s="595"/>
      <c r="B123" s="416">
        <v>0.41666666666666702</v>
      </c>
      <c r="C123" s="292" t="s">
        <v>99</v>
      </c>
      <c r="D123" s="292" t="s">
        <v>96</v>
      </c>
      <c r="E123" s="422" t="s">
        <v>58</v>
      </c>
      <c r="F123" s="422" t="s">
        <v>453</v>
      </c>
      <c r="G123" s="422" t="s">
        <v>70</v>
      </c>
      <c r="H123" s="422" t="s">
        <v>453</v>
      </c>
      <c r="I123" s="422" t="s">
        <v>58</v>
      </c>
      <c r="J123" s="422" t="s">
        <v>453</v>
      </c>
      <c r="K123" s="446" t="s">
        <v>100</v>
      </c>
      <c r="L123" s="615"/>
    </row>
    <row r="124" spans="1:12" ht="15.75" customHeight="1" x14ac:dyDescent="0.25">
      <c r="A124" s="595"/>
      <c r="B124" s="416">
        <v>0.45833333333333298</v>
      </c>
      <c r="C124" s="291" t="s">
        <v>59</v>
      </c>
      <c r="D124" s="291" t="s">
        <v>453</v>
      </c>
      <c r="E124" s="293" t="s">
        <v>59</v>
      </c>
      <c r="F124" s="293" t="s">
        <v>453</v>
      </c>
      <c r="G124" s="293" t="s">
        <v>71</v>
      </c>
      <c r="H124" s="291" t="s">
        <v>453</v>
      </c>
      <c r="I124" s="291" t="s">
        <v>59</v>
      </c>
      <c r="J124" s="291" t="s">
        <v>453</v>
      </c>
      <c r="K124" s="446" t="s">
        <v>101</v>
      </c>
      <c r="L124" s="615"/>
    </row>
    <row r="125" spans="1:12" ht="15.75" customHeight="1" x14ac:dyDescent="0.25">
      <c r="A125" s="595"/>
      <c r="B125" s="416">
        <v>0.5</v>
      </c>
      <c r="C125" s="425" t="s">
        <v>60</v>
      </c>
      <c r="D125" s="425" t="s">
        <v>453</v>
      </c>
      <c r="E125" s="296"/>
      <c r="F125" s="296"/>
      <c r="G125" s="425" t="s">
        <v>60</v>
      </c>
      <c r="H125" s="432" t="s">
        <v>453</v>
      </c>
      <c r="I125" s="297"/>
      <c r="J125" s="297"/>
      <c r="K125" s="446" t="s">
        <v>102</v>
      </c>
      <c r="L125" s="615"/>
    </row>
    <row r="126" spans="1:12" ht="15.75" customHeight="1" x14ac:dyDescent="0.25">
      <c r="A126" s="595"/>
      <c r="B126" s="416">
        <v>0.54166666666666663</v>
      </c>
      <c r="C126" s="425" t="s">
        <v>73</v>
      </c>
      <c r="D126" s="425" t="s">
        <v>453</v>
      </c>
      <c r="E126" s="296"/>
      <c r="F126" s="296"/>
      <c r="G126" s="425"/>
      <c r="H126" s="432"/>
      <c r="I126" s="297"/>
      <c r="J126" s="297"/>
      <c r="K126" s="446" t="s">
        <v>103</v>
      </c>
      <c r="L126" s="615"/>
    </row>
    <row r="127" spans="1:12" ht="6" customHeight="1" x14ac:dyDescent="0.25">
      <c r="A127" s="595"/>
      <c r="B127" s="416"/>
      <c r="C127" s="425"/>
      <c r="D127" s="425"/>
      <c r="E127" s="296"/>
      <c r="F127" s="296"/>
      <c r="G127" s="425"/>
      <c r="H127" s="432"/>
      <c r="I127" s="297"/>
      <c r="J127" s="297"/>
      <c r="K127" s="446"/>
      <c r="L127" s="615"/>
    </row>
    <row r="128" spans="1:12" ht="15.75" customHeight="1" x14ac:dyDescent="0.25">
      <c r="A128" s="595"/>
      <c r="B128" s="416">
        <v>0.375</v>
      </c>
      <c r="C128" s="438"/>
      <c r="D128" s="438"/>
      <c r="E128" s="438"/>
      <c r="F128" s="438"/>
      <c r="G128" s="294"/>
      <c r="H128" s="297"/>
      <c r="I128" s="291" t="s">
        <v>61</v>
      </c>
      <c r="J128" s="291" t="s">
        <v>62</v>
      </c>
      <c r="K128" s="446" t="s">
        <v>104</v>
      </c>
      <c r="L128" s="615"/>
    </row>
    <row r="129" spans="1:12" ht="15.75" customHeight="1" x14ac:dyDescent="0.25">
      <c r="A129" s="595"/>
      <c r="B129" s="416">
        <v>0.41666666666666702</v>
      </c>
      <c r="C129" s="293" t="s">
        <v>61</v>
      </c>
      <c r="D129" s="293" t="s">
        <v>62</v>
      </c>
      <c r="E129" s="293" t="s">
        <v>61</v>
      </c>
      <c r="F129" s="293" t="s">
        <v>62</v>
      </c>
      <c r="G129" s="292" t="s">
        <v>63</v>
      </c>
      <c r="H129" s="421" t="s">
        <v>62</v>
      </c>
      <c r="I129" s="421" t="s">
        <v>63</v>
      </c>
      <c r="J129" s="421" t="s">
        <v>62</v>
      </c>
      <c r="K129" s="446" t="s">
        <v>105</v>
      </c>
      <c r="L129" s="615"/>
    </row>
    <row r="130" spans="1:12" ht="15.75" customHeight="1" x14ac:dyDescent="0.25">
      <c r="A130" s="595"/>
      <c r="B130" s="416">
        <v>0.45833333333333298</v>
      </c>
      <c r="C130" s="292" t="s">
        <v>107</v>
      </c>
      <c r="D130" s="292" t="s">
        <v>96</v>
      </c>
      <c r="E130" s="437" t="s">
        <v>64</v>
      </c>
      <c r="F130" s="437" t="s">
        <v>62</v>
      </c>
      <c r="G130" s="437"/>
      <c r="H130" s="422"/>
      <c r="I130" s="422" t="s">
        <v>64</v>
      </c>
      <c r="J130" s="422" t="s">
        <v>62</v>
      </c>
      <c r="K130" s="446" t="s">
        <v>106</v>
      </c>
      <c r="L130" s="615"/>
    </row>
    <row r="131" spans="1:12" ht="15.75" customHeight="1" x14ac:dyDescent="0.25">
      <c r="A131" s="595"/>
      <c r="B131" s="416">
        <v>0.5</v>
      </c>
      <c r="C131" s="292" t="s">
        <v>109</v>
      </c>
      <c r="D131" s="292" t="s">
        <v>96</v>
      </c>
      <c r="E131" s="425" t="s">
        <v>65</v>
      </c>
      <c r="F131" s="425" t="s">
        <v>62</v>
      </c>
      <c r="G131" s="293"/>
      <c r="H131" s="293"/>
      <c r="I131" s="432" t="s">
        <v>65</v>
      </c>
      <c r="J131" s="432" t="s">
        <v>62</v>
      </c>
      <c r="K131" s="446" t="s">
        <v>108</v>
      </c>
      <c r="L131" s="615"/>
    </row>
    <row r="132" spans="1:12" ht="15.75" customHeight="1" x14ac:dyDescent="0.25">
      <c r="A132" s="595"/>
      <c r="B132" s="416">
        <v>0.54166666666666663</v>
      </c>
      <c r="C132" s="291"/>
      <c r="D132" s="291"/>
      <c r="E132" s="425" t="s">
        <v>93</v>
      </c>
      <c r="F132" s="425" t="s">
        <v>62</v>
      </c>
      <c r="G132" s="293"/>
      <c r="H132" s="293"/>
      <c r="I132" s="432"/>
      <c r="J132" s="432"/>
      <c r="K132" s="447" t="s">
        <v>110</v>
      </c>
      <c r="L132" s="615"/>
    </row>
    <row r="133" spans="1:12" ht="15.75" customHeight="1" x14ac:dyDescent="0.25">
      <c r="A133" s="595"/>
      <c r="B133" s="601" t="s">
        <v>293</v>
      </c>
      <c r="C133" s="602"/>
      <c r="D133" s="602"/>
      <c r="E133" s="602"/>
      <c r="F133" s="602"/>
      <c r="G133" s="602"/>
      <c r="H133" s="602"/>
      <c r="I133" s="602"/>
      <c r="J133" s="602"/>
      <c r="K133" s="602"/>
      <c r="L133" s="603"/>
    </row>
    <row r="134" spans="1:12" ht="15.75" customHeight="1" x14ac:dyDescent="0.25">
      <c r="A134" s="595"/>
      <c r="B134" s="441" t="s">
        <v>380</v>
      </c>
      <c r="C134" s="432" t="s">
        <v>67</v>
      </c>
      <c r="D134" s="290"/>
      <c r="E134" s="432" t="s">
        <v>74</v>
      </c>
      <c r="F134" s="432"/>
      <c r="G134" s="432" t="s">
        <v>75</v>
      </c>
      <c r="H134" s="432"/>
      <c r="I134" s="432" t="s">
        <v>76</v>
      </c>
      <c r="J134" s="432"/>
      <c r="K134" s="432" t="s">
        <v>77</v>
      </c>
      <c r="L134" s="440"/>
    </row>
    <row r="135" spans="1:12" ht="15.75" customHeight="1" x14ac:dyDescent="0.25">
      <c r="A135" s="595"/>
      <c r="B135" s="410" t="s">
        <v>381</v>
      </c>
      <c r="C135" s="432" t="s">
        <v>69</v>
      </c>
      <c r="D135" s="290"/>
      <c r="E135" s="432" t="s">
        <v>78</v>
      </c>
      <c r="F135" s="432"/>
      <c r="G135" s="432" t="s">
        <v>79</v>
      </c>
      <c r="H135" s="432"/>
      <c r="I135" s="432" t="s">
        <v>80</v>
      </c>
      <c r="J135" s="432"/>
      <c r="K135" s="432" t="s">
        <v>81</v>
      </c>
      <c r="L135" s="440"/>
    </row>
    <row r="136" spans="1:12" ht="6" customHeight="1" x14ac:dyDescent="0.25">
      <c r="A136" s="595"/>
      <c r="B136" s="410"/>
      <c r="C136" s="417"/>
      <c r="D136" s="373"/>
      <c r="E136" s="417"/>
      <c r="F136" s="417"/>
      <c r="G136" s="417"/>
      <c r="H136" s="417"/>
      <c r="I136" s="417"/>
      <c r="J136" s="417"/>
      <c r="K136" s="417"/>
      <c r="L136" s="440"/>
    </row>
    <row r="137" spans="1:12" ht="15.75" customHeight="1" x14ac:dyDescent="0.25">
      <c r="A137" s="595"/>
      <c r="B137" s="441" t="s">
        <v>380</v>
      </c>
      <c r="C137" s="422" t="s">
        <v>113</v>
      </c>
      <c r="D137" s="422"/>
      <c r="E137" s="422" t="s">
        <v>114</v>
      </c>
      <c r="F137" s="422"/>
      <c r="G137" s="422" t="s">
        <v>115</v>
      </c>
      <c r="H137" s="422"/>
      <c r="I137" s="422" t="s">
        <v>116</v>
      </c>
      <c r="J137" s="422"/>
      <c r="K137" s="422" t="s">
        <v>117</v>
      </c>
      <c r="L137" s="440"/>
    </row>
    <row r="138" spans="1:12" ht="15.75" customHeight="1" x14ac:dyDescent="0.25">
      <c r="A138" s="595"/>
      <c r="B138" s="410" t="s">
        <v>381</v>
      </c>
      <c r="C138" s="422" t="s">
        <v>118</v>
      </c>
      <c r="D138" s="422"/>
      <c r="E138" s="422" t="s">
        <v>119</v>
      </c>
      <c r="F138" s="422"/>
      <c r="G138" s="422" t="s">
        <v>120</v>
      </c>
      <c r="H138" s="422"/>
      <c r="I138" s="422" t="s">
        <v>121</v>
      </c>
      <c r="J138" s="422"/>
      <c r="K138" s="422" t="s">
        <v>122</v>
      </c>
      <c r="L138" s="440"/>
    </row>
    <row r="139" spans="1:12" ht="6" customHeight="1" x14ac:dyDescent="0.25">
      <c r="A139" s="595"/>
      <c r="B139" s="389"/>
      <c r="C139" s="29"/>
      <c r="D139" s="389"/>
      <c r="E139" s="436"/>
      <c r="F139" s="440"/>
      <c r="G139" s="440"/>
      <c r="H139" s="440"/>
      <c r="I139" s="436"/>
      <c r="J139" s="440"/>
      <c r="K139" s="436"/>
      <c r="L139" s="440"/>
    </row>
    <row r="140" spans="1:12" ht="15.75" customHeight="1" x14ac:dyDescent="0.25">
      <c r="A140" s="595"/>
      <c r="B140" s="389" t="s">
        <v>294</v>
      </c>
      <c r="C140" s="291" t="s">
        <v>82</v>
      </c>
      <c r="D140" s="291"/>
      <c r="E140" s="291" t="s">
        <v>83</v>
      </c>
      <c r="F140" s="291"/>
      <c r="G140" s="291" t="s">
        <v>84</v>
      </c>
      <c r="H140" s="291"/>
      <c r="I140" s="291" t="s">
        <v>85</v>
      </c>
      <c r="J140" s="295"/>
      <c r="K140" s="291" t="s">
        <v>86</v>
      </c>
      <c r="L140" s="78"/>
    </row>
    <row r="141" spans="1:12" ht="15.75" customHeight="1" x14ac:dyDescent="0.25">
      <c r="A141" s="595"/>
      <c r="B141" s="373" t="s">
        <v>295</v>
      </c>
      <c r="C141" s="291" t="s">
        <v>87</v>
      </c>
      <c r="D141" s="291"/>
      <c r="E141" s="291" t="s">
        <v>88</v>
      </c>
      <c r="F141" s="291"/>
      <c r="G141" s="291" t="s">
        <v>89</v>
      </c>
      <c r="H141" s="291"/>
      <c r="I141" s="291" t="s">
        <v>90</v>
      </c>
      <c r="J141" s="295"/>
      <c r="K141" s="291" t="s">
        <v>91</v>
      </c>
      <c r="L141" s="78"/>
    </row>
    <row r="142" spans="1:12" ht="15.75" customHeight="1" x14ac:dyDescent="0.25">
      <c r="A142"/>
      <c r="B142" s="286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</row>
    <row r="143" spans="1:12" ht="15.75" customHeight="1" x14ac:dyDescent="0.25">
      <c r="A143"/>
      <c r="B143" s="286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</row>
    <row r="144" spans="1:12" ht="15.75" customHeight="1" x14ac:dyDescent="0.25">
      <c r="A144"/>
      <c r="B144" s="286"/>
      <c r="C144" s="287"/>
      <c r="D144" s="287"/>
      <c r="E144" s="287"/>
      <c r="F144" s="287"/>
      <c r="G144" s="287"/>
      <c r="H144" s="287"/>
      <c r="I144" s="287"/>
      <c r="J144" s="287"/>
      <c r="K144" s="287"/>
      <c r="L144" s="287"/>
    </row>
    <row r="145" spans="1:12" ht="15.75" customHeight="1" x14ac:dyDescent="0.25">
      <c r="A145"/>
      <c r="B145" s="286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</row>
    <row r="146" spans="1:12" ht="15.75" customHeight="1" x14ac:dyDescent="0.25">
      <c r="A146"/>
      <c r="B146" s="286"/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</row>
    <row r="147" spans="1:12" ht="15.75" customHeight="1" x14ac:dyDescent="0.25">
      <c r="A147"/>
      <c r="B147" s="286"/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</row>
    <row r="148" spans="1:12" ht="15.75" customHeight="1" x14ac:dyDescent="0.25">
      <c r="A148"/>
      <c r="B148" s="286"/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</row>
    <row r="149" spans="1:12" ht="15.75" customHeight="1" x14ac:dyDescent="0.25">
      <c r="A149"/>
      <c r="B149" s="286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</row>
    <row r="150" spans="1:12" ht="15.75" customHeight="1" x14ac:dyDescent="0.25">
      <c r="A150"/>
      <c r="B150" s="286"/>
      <c r="C150" s="287"/>
      <c r="D150" s="287"/>
      <c r="E150" s="287"/>
      <c r="F150" s="287"/>
      <c r="G150" s="287"/>
      <c r="H150" s="287"/>
      <c r="I150" s="287"/>
      <c r="J150" s="287"/>
      <c r="K150" s="287"/>
      <c r="L150" s="287"/>
    </row>
    <row r="151" spans="1:12" ht="15.75" customHeight="1" x14ac:dyDescent="0.25">
      <c r="A151"/>
      <c r="B151" s="286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</row>
    <row r="152" spans="1:12" ht="15.75" customHeight="1" x14ac:dyDescent="0.25">
      <c r="A152" s="596" t="s">
        <v>303</v>
      </c>
      <c r="B152" s="596"/>
      <c r="C152" s="597" t="s">
        <v>329</v>
      </c>
      <c r="D152" s="597"/>
      <c r="E152" s="597" t="s">
        <v>330</v>
      </c>
      <c r="F152" s="597"/>
      <c r="G152" s="643" t="s">
        <v>331</v>
      </c>
      <c r="H152" s="643"/>
      <c r="I152" s="597" t="s">
        <v>332</v>
      </c>
      <c r="J152" s="597"/>
      <c r="K152" s="597" t="s">
        <v>333</v>
      </c>
      <c r="L152" s="597"/>
    </row>
    <row r="153" spans="1:12" ht="15.75" customHeight="1" x14ac:dyDescent="0.25">
      <c r="A153" s="418" t="s">
        <v>334</v>
      </c>
      <c r="B153" s="418" t="s">
        <v>48</v>
      </c>
      <c r="C153" s="419" t="s">
        <v>275</v>
      </c>
      <c r="D153" s="420" t="s">
        <v>54</v>
      </c>
      <c r="E153" s="419" t="s">
        <v>275</v>
      </c>
      <c r="F153" s="419" t="s">
        <v>54</v>
      </c>
      <c r="G153" s="419" t="s">
        <v>275</v>
      </c>
      <c r="H153" s="419" t="s">
        <v>54</v>
      </c>
      <c r="I153" s="419" t="s">
        <v>275</v>
      </c>
      <c r="J153" s="419" t="s">
        <v>54</v>
      </c>
      <c r="K153" s="419" t="s">
        <v>275</v>
      </c>
      <c r="L153" s="419" t="s">
        <v>54</v>
      </c>
    </row>
    <row r="154" spans="1:12" ht="15.75" customHeight="1" x14ac:dyDescent="0.25">
      <c r="A154" s="595" t="s">
        <v>335</v>
      </c>
      <c r="B154" s="416">
        <v>0.375</v>
      </c>
      <c r="C154" s="421" t="s">
        <v>95</v>
      </c>
      <c r="D154" s="421" t="s">
        <v>96</v>
      </c>
      <c r="E154" s="291" t="s">
        <v>59</v>
      </c>
      <c r="F154" s="291" t="s">
        <v>453</v>
      </c>
      <c r="G154" s="644"/>
      <c r="H154" s="421" t="s">
        <v>453</v>
      </c>
      <c r="I154" s="421" t="s">
        <v>56</v>
      </c>
      <c r="J154" s="421" t="s">
        <v>453</v>
      </c>
      <c r="K154" s="422" t="s">
        <v>132</v>
      </c>
      <c r="L154" s="422" t="s">
        <v>453</v>
      </c>
    </row>
    <row r="155" spans="1:12" ht="15.75" customHeight="1" x14ac:dyDescent="0.25">
      <c r="A155" s="595"/>
      <c r="B155" s="416">
        <v>0.375</v>
      </c>
      <c r="C155" s="291" t="s">
        <v>133</v>
      </c>
      <c r="D155" s="291" t="s">
        <v>453</v>
      </c>
      <c r="E155" s="291"/>
      <c r="F155" s="291"/>
      <c r="G155" s="292"/>
      <c r="H155" s="421"/>
      <c r="I155" s="421"/>
      <c r="J155" s="421"/>
      <c r="K155" s="432" t="s">
        <v>134</v>
      </c>
      <c r="L155" s="432" t="s">
        <v>135</v>
      </c>
    </row>
    <row r="156" spans="1:12" ht="15.75" customHeight="1" x14ac:dyDescent="0.25">
      <c r="A156" s="595"/>
      <c r="B156" s="416">
        <v>0.41666666666666702</v>
      </c>
      <c r="C156" s="421" t="s">
        <v>99</v>
      </c>
      <c r="D156" s="421" t="s">
        <v>96</v>
      </c>
      <c r="E156" s="422" t="s">
        <v>58</v>
      </c>
      <c r="F156" s="422" t="s">
        <v>453</v>
      </c>
      <c r="G156" s="292" t="s">
        <v>56</v>
      </c>
      <c r="H156" s="422"/>
      <c r="I156" s="422" t="s">
        <v>58</v>
      </c>
      <c r="J156" s="422" t="s">
        <v>453</v>
      </c>
      <c r="K156" s="422" t="s">
        <v>136</v>
      </c>
      <c r="L156" s="422" t="s">
        <v>453</v>
      </c>
    </row>
    <row r="157" spans="1:12" ht="15.75" customHeight="1" x14ac:dyDescent="0.25">
      <c r="A157" s="595"/>
      <c r="B157" s="416">
        <v>0.41666666666666669</v>
      </c>
      <c r="C157" s="421"/>
      <c r="D157" s="421"/>
      <c r="E157" s="422"/>
      <c r="F157" s="422"/>
      <c r="G157" s="437"/>
      <c r="H157" s="422"/>
      <c r="I157" s="422"/>
      <c r="J157" s="422"/>
      <c r="K157" s="432" t="s">
        <v>137</v>
      </c>
      <c r="L157" s="432" t="s">
        <v>135</v>
      </c>
    </row>
    <row r="158" spans="1:12" ht="15.75" customHeight="1" x14ac:dyDescent="0.25">
      <c r="A158" s="595"/>
      <c r="B158" s="416">
        <v>0.45833333333333298</v>
      </c>
      <c r="C158" s="291"/>
      <c r="D158" s="291"/>
      <c r="E158" s="422" t="s">
        <v>138</v>
      </c>
      <c r="F158" s="422" t="s">
        <v>453</v>
      </c>
      <c r="G158" s="425" t="s">
        <v>60</v>
      </c>
      <c r="H158" s="432" t="s">
        <v>453</v>
      </c>
      <c r="I158" s="291" t="s">
        <v>59</v>
      </c>
      <c r="J158" s="291" t="s">
        <v>453</v>
      </c>
      <c r="K158" s="290"/>
      <c r="L158" s="290"/>
    </row>
    <row r="159" spans="1:12" ht="15.75" customHeight="1" x14ac:dyDescent="0.25">
      <c r="A159" s="595"/>
      <c r="B159" s="416">
        <v>0.45833333333333331</v>
      </c>
      <c r="C159" s="291"/>
      <c r="D159" s="291"/>
      <c r="E159" s="432" t="s">
        <v>139</v>
      </c>
      <c r="F159" s="432" t="s">
        <v>135</v>
      </c>
      <c r="G159" s="293"/>
      <c r="H159" s="291"/>
      <c r="I159" s="291"/>
      <c r="J159" s="291"/>
      <c r="K159" s="290"/>
      <c r="L159" s="290"/>
    </row>
    <row r="160" spans="1:12" ht="15.75" customHeight="1" x14ac:dyDescent="0.25">
      <c r="A160" s="595"/>
      <c r="B160" s="416">
        <v>0.5</v>
      </c>
      <c r="C160" s="432" t="s">
        <v>60</v>
      </c>
      <c r="D160" s="432" t="s">
        <v>453</v>
      </c>
      <c r="E160" s="422" t="s">
        <v>140</v>
      </c>
      <c r="F160" s="422" t="s">
        <v>453</v>
      </c>
      <c r="G160" s="293"/>
      <c r="I160" s="422" t="s">
        <v>141</v>
      </c>
      <c r="J160" s="422" t="s">
        <v>453</v>
      </c>
      <c r="K160" s="292" t="s">
        <v>56</v>
      </c>
      <c r="L160" s="292" t="s">
        <v>453</v>
      </c>
    </row>
    <row r="161" spans="1:12" ht="15.75" customHeight="1" x14ac:dyDescent="0.25">
      <c r="A161" s="595"/>
      <c r="B161" s="416">
        <v>0.5</v>
      </c>
      <c r="C161" s="432"/>
      <c r="D161" s="432"/>
      <c r="E161" s="432" t="s">
        <v>142</v>
      </c>
      <c r="F161" s="432" t="s">
        <v>143</v>
      </c>
      <c r="G161" s="425"/>
      <c r="H161" s="432"/>
      <c r="I161" s="432" t="s">
        <v>144</v>
      </c>
      <c r="J161" s="432" t="s">
        <v>143</v>
      </c>
      <c r="K161" s="295"/>
      <c r="L161" s="295"/>
    </row>
    <row r="162" spans="1:12" ht="6" customHeight="1" x14ac:dyDescent="0.25">
      <c r="A162" s="595"/>
      <c r="B162" s="416"/>
      <c r="C162" s="432"/>
      <c r="D162" s="432"/>
      <c r="E162" s="448"/>
      <c r="F162" s="448"/>
      <c r="G162" s="425"/>
      <c r="H162" s="432"/>
      <c r="I162" s="297"/>
      <c r="J162" s="297"/>
      <c r="K162" s="295"/>
      <c r="L162" s="295"/>
    </row>
    <row r="163" spans="1:12" ht="15.75" customHeight="1" x14ac:dyDescent="0.25">
      <c r="A163" s="595"/>
      <c r="B163" s="416">
        <v>0.375</v>
      </c>
      <c r="C163" s="442"/>
      <c r="D163" s="442"/>
      <c r="E163" s="442"/>
      <c r="F163" s="442"/>
      <c r="G163" s="292" t="s">
        <v>63</v>
      </c>
      <c r="H163" s="421" t="s">
        <v>62</v>
      </c>
      <c r="I163" s="291" t="s">
        <v>61</v>
      </c>
      <c r="J163" s="291" t="s">
        <v>62</v>
      </c>
      <c r="K163" s="295"/>
      <c r="L163" s="295"/>
    </row>
    <row r="164" spans="1:12" ht="15.75" customHeight="1" x14ac:dyDescent="0.25">
      <c r="A164" s="595"/>
      <c r="B164" s="416">
        <v>0.41666666666666669</v>
      </c>
      <c r="C164" s="293"/>
      <c r="D164" s="293"/>
      <c r="E164" s="291" t="s">
        <v>61</v>
      </c>
      <c r="F164" s="291" t="s">
        <v>62</v>
      </c>
      <c r="G164" s="437" t="s">
        <v>92</v>
      </c>
      <c r="H164" s="292" t="s">
        <v>62</v>
      </c>
      <c r="I164" s="421" t="s">
        <v>63</v>
      </c>
      <c r="J164" s="421" t="s">
        <v>62</v>
      </c>
      <c r="K164" s="295"/>
      <c r="L164" s="295"/>
    </row>
    <row r="165" spans="1:12" ht="15.75" customHeight="1" x14ac:dyDescent="0.25">
      <c r="A165" s="595"/>
      <c r="B165" s="416">
        <v>0.45833333333333331</v>
      </c>
      <c r="C165" s="421" t="s">
        <v>107</v>
      </c>
      <c r="D165" s="421" t="s">
        <v>96</v>
      </c>
      <c r="E165" s="422" t="s">
        <v>64</v>
      </c>
      <c r="F165" s="422" t="s">
        <v>62</v>
      </c>
      <c r="G165" s="293" t="s">
        <v>72</v>
      </c>
      <c r="H165" s="291" t="s">
        <v>62</v>
      </c>
      <c r="I165" s="422" t="s">
        <v>64</v>
      </c>
      <c r="J165" s="422" t="s">
        <v>62</v>
      </c>
      <c r="K165" s="422" t="s">
        <v>145</v>
      </c>
      <c r="L165" s="422" t="s">
        <v>62</v>
      </c>
    </row>
    <row r="166" spans="1:12" ht="15.75" customHeight="1" x14ac:dyDescent="0.25">
      <c r="A166" s="595"/>
      <c r="B166" s="416">
        <v>0.45833333333333331</v>
      </c>
      <c r="C166" s="421"/>
      <c r="D166" s="421"/>
      <c r="E166" s="422"/>
      <c r="F166" s="422"/>
      <c r="G166" s="437"/>
      <c r="H166" s="422"/>
      <c r="I166" s="422"/>
      <c r="J166" s="422"/>
      <c r="K166" s="432" t="s">
        <v>146</v>
      </c>
      <c r="L166" s="432" t="s">
        <v>143</v>
      </c>
    </row>
    <row r="167" spans="1:12" ht="15.75" customHeight="1" x14ac:dyDescent="0.25">
      <c r="A167" s="595"/>
      <c r="B167" s="416">
        <v>0.5</v>
      </c>
      <c r="C167" s="421" t="s">
        <v>109</v>
      </c>
      <c r="D167" s="421" t="s">
        <v>96</v>
      </c>
      <c r="E167" s="432" t="s">
        <v>65</v>
      </c>
      <c r="F167" s="432" t="s">
        <v>62</v>
      </c>
      <c r="G167" s="422" t="s">
        <v>147</v>
      </c>
      <c r="H167" s="422" t="s">
        <v>62</v>
      </c>
      <c r="I167" s="432" t="s">
        <v>65</v>
      </c>
      <c r="J167" s="432" t="s">
        <v>62</v>
      </c>
      <c r="K167" s="449" t="s">
        <v>148</v>
      </c>
      <c r="L167" s="422" t="s">
        <v>62</v>
      </c>
    </row>
    <row r="168" spans="1:12" ht="15.75" customHeight="1" x14ac:dyDescent="0.25">
      <c r="A168" s="595"/>
      <c r="B168" s="416">
        <v>0.5</v>
      </c>
      <c r="C168" s="421"/>
      <c r="D168" s="421"/>
      <c r="E168" s="432"/>
      <c r="F168" s="432"/>
      <c r="G168" s="432" t="s">
        <v>149</v>
      </c>
      <c r="H168" s="432" t="s">
        <v>143</v>
      </c>
      <c r="I168" s="432"/>
      <c r="J168" s="432"/>
      <c r="K168" s="432" t="s">
        <v>150</v>
      </c>
      <c r="L168" s="432" t="s">
        <v>143</v>
      </c>
    </row>
    <row r="169" spans="1:12" ht="15.75" customHeight="1" x14ac:dyDescent="0.25">
      <c r="A169" s="595"/>
      <c r="B169" s="416">
        <v>0.54166666666666663</v>
      </c>
      <c r="C169" s="291"/>
      <c r="D169" s="291"/>
      <c r="E169" s="432"/>
      <c r="F169" s="432"/>
      <c r="G169" s="422" t="s">
        <v>151</v>
      </c>
      <c r="H169" s="422" t="s">
        <v>62</v>
      </c>
      <c r="I169" s="422" t="s">
        <v>152</v>
      </c>
      <c r="J169" s="422" t="s">
        <v>62</v>
      </c>
      <c r="K169" s="292" t="s">
        <v>63</v>
      </c>
      <c r="L169" s="292" t="s">
        <v>62</v>
      </c>
    </row>
    <row r="170" spans="1:12" ht="15.75" customHeight="1" x14ac:dyDescent="0.25">
      <c r="A170" s="595"/>
      <c r="B170" s="416">
        <v>0.54166666666666663</v>
      </c>
      <c r="C170" s="448"/>
      <c r="D170" s="448"/>
      <c r="E170" s="432"/>
      <c r="F170" s="432"/>
      <c r="G170" s="432" t="s">
        <v>153</v>
      </c>
      <c r="H170" s="432" t="s">
        <v>135</v>
      </c>
      <c r="I170" s="432" t="s">
        <v>154</v>
      </c>
      <c r="J170" s="432" t="s">
        <v>135</v>
      </c>
      <c r="K170" s="295"/>
      <c r="L170" s="295"/>
    </row>
    <row r="171" spans="1:12" ht="15.75" customHeight="1" x14ac:dyDescent="0.25">
      <c r="A171" s="595"/>
      <c r="B171" s="601" t="s">
        <v>293</v>
      </c>
      <c r="C171" s="602"/>
      <c r="D171" s="602"/>
      <c r="E171" s="602"/>
      <c r="F171" s="602"/>
      <c r="G171" s="602"/>
      <c r="H171" s="602"/>
      <c r="I171" s="602"/>
      <c r="J171" s="602"/>
      <c r="K171" s="602"/>
      <c r="L171" s="603"/>
    </row>
    <row r="172" spans="1:12" ht="15.75" customHeight="1" x14ac:dyDescent="0.25">
      <c r="A172" s="595"/>
      <c r="B172" s="373" t="s">
        <v>294</v>
      </c>
      <c r="C172" s="432" t="s">
        <v>74</v>
      </c>
      <c r="D172" s="432"/>
      <c r="E172" s="432" t="s">
        <v>75</v>
      </c>
      <c r="F172" s="432"/>
      <c r="G172" s="432" t="s">
        <v>76</v>
      </c>
      <c r="H172" s="432"/>
      <c r="I172" s="432" t="s">
        <v>77</v>
      </c>
      <c r="J172" s="432"/>
      <c r="K172" s="432" t="s">
        <v>67</v>
      </c>
      <c r="L172" s="450"/>
    </row>
    <row r="173" spans="1:12" ht="15.75" customHeight="1" x14ac:dyDescent="0.25">
      <c r="A173" s="595"/>
      <c r="B173" s="373" t="s">
        <v>295</v>
      </c>
      <c r="C173" s="432" t="s">
        <v>78</v>
      </c>
      <c r="D173" s="432"/>
      <c r="E173" s="432" t="s">
        <v>79</v>
      </c>
      <c r="F173" s="432"/>
      <c r="G173" s="432" t="s">
        <v>80</v>
      </c>
      <c r="H173" s="432"/>
      <c r="I173" s="432" t="s">
        <v>81</v>
      </c>
      <c r="J173" s="432"/>
      <c r="K173" s="432" t="s">
        <v>69</v>
      </c>
      <c r="L173" s="31"/>
    </row>
    <row r="174" spans="1:12" ht="6.75" customHeight="1" x14ac:dyDescent="0.25">
      <c r="A174" s="595"/>
      <c r="B174" s="373"/>
      <c r="C174" s="32"/>
      <c r="D174" s="451"/>
      <c r="E174" s="32"/>
      <c r="F174" s="452"/>
      <c r="G174" s="32"/>
      <c r="H174" s="452"/>
      <c r="I174" s="32"/>
      <c r="J174" s="452"/>
      <c r="K174" s="453"/>
      <c r="L174" s="31"/>
    </row>
    <row r="175" spans="1:12" ht="15.75" customHeight="1" x14ac:dyDescent="0.25">
      <c r="A175" s="595"/>
      <c r="B175" s="373" t="s">
        <v>294</v>
      </c>
      <c r="C175" s="291" t="s">
        <v>82</v>
      </c>
      <c r="D175" s="291"/>
      <c r="E175" s="291" t="s">
        <v>83</v>
      </c>
      <c r="F175" s="291"/>
      <c r="G175" s="291" t="s">
        <v>84</v>
      </c>
      <c r="H175" s="291"/>
      <c r="I175" s="291" t="s">
        <v>85</v>
      </c>
      <c r="J175" s="295"/>
      <c r="K175" s="291" t="s">
        <v>86</v>
      </c>
      <c r="L175" s="31"/>
    </row>
    <row r="176" spans="1:12" ht="15.75" customHeight="1" x14ac:dyDescent="0.25">
      <c r="A176" s="595"/>
      <c r="B176" s="373" t="s">
        <v>295</v>
      </c>
      <c r="C176" s="291" t="s">
        <v>87</v>
      </c>
      <c r="D176" s="291"/>
      <c r="E176" s="291" t="s">
        <v>88</v>
      </c>
      <c r="F176" s="291"/>
      <c r="G176" s="291" t="s">
        <v>89</v>
      </c>
      <c r="H176" s="291"/>
      <c r="I176" s="291" t="s">
        <v>90</v>
      </c>
      <c r="J176" s="295"/>
      <c r="K176" s="291" t="s">
        <v>91</v>
      </c>
      <c r="L176" s="31"/>
    </row>
    <row r="177" spans="1:12" ht="6" customHeight="1" x14ac:dyDescent="0.25">
      <c r="A177" s="595"/>
      <c r="B177" s="373"/>
      <c r="C177" s="454"/>
      <c r="D177" s="455"/>
      <c r="E177" s="33"/>
      <c r="F177" s="456"/>
      <c r="G177" s="33"/>
      <c r="H177" s="456"/>
      <c r="I177" s="33"/>
      <c r="J177" s="456"/>
      <c r="K177" s="33"/>
      <c r="L177" s="31"/>
    </row>
    <row r="178" spans="1:12" ht="15.75" customHeight="1" x14ac:dyDescent="0.25">
      <c r="A178" s="595"/>
      <c r="B178" s="373" t="s">
        <v>294</v>
      </c>
      <c r="C178" s="422" t="s">
        <v>113</v>
      </c>
      <c r="D178" s="422"/>
      <c r="E178" s="422" t="s">
        <v>114</v>
      </c>
      <c r="F178" s="422"/>
      <c r="G178" s="422" t="s">
        <v>115</v>
      </c>
      <c r="H178" s="422"/>
      <c r="I178" s="422" t="s">
        <v>116</v>
      </c>
      <c r="J178" s="422"/>
      <c r="K178" s="422" t="s">
        <v>117</v>
      </c>
      <c r="L178" s="31"/>
    </row>
    <row r="179" spans="1:12" ht="15.75" customHeight="1" x14ac:dyDescent="0.25">
      <c r="A179" s="595"/>
      <c r="B179" s="373" t="s">
        <v>295</v>
      </c>
      <c r="C179" s="422" t="s">
        <v>118</v>
      </c>
      <c r="D179" s="422"/>
      <c r="E179" s="422" t="s">
        <v>119</v>
      </c>
      <c r="F179" s="422"/>
      <c r="G179" s="422" t="s">
        <v>120</v>
      </c>
      <c r="H179" s="422"/>
      <c r="I179" s="422" t="s">
        <v>121</v>
      </c>
      <c r="J179" s="422"/>
      <c r="K179" s="422" t="s">
        <v>122</v>
      </c>
      <c r="L179" s="31"/>
    </row>
    <row r="180" spans="1:12" ht="15.75" customHeight="1" x14ac:dyDescent="0.25">
      <c r="A180" s="285"/>
      <c r="B180" s="299"/>
      <c r="C180" s="337"/>
      <c r="D180" s="337"/>
      <c r="E180" s="337"/>
      <c r="F180" s="337"/>
      <c r="G180" s="337"/>
      <c r="H180" s="337"/>
      <c r="I180" s="337"/>
      <c r="J180" s="337"/>
      <c r="K180" s="337"/>
      <c r="L180" s="36"/>
    </row>
    <row r="181" spans="1:12" ht="15.75" customHeight="1" x14ac:dyDescent="0.25">
      <c r="A181" s="285"/>
      <c r="B181" s="299"/>
      <c r="C181" s="339"/>
      <c r="D181" s="340"/>
      <c r="E181" s="339"/>
      <c r="F181" s="341"/>
      <c r="G181" s="339"/>
      <c r="H181" s="341"/>
      <c r="I181" s="339"/>
      <c r="J181" s="342"/>
      <c r="K181" s="339"/>
      <c r="L181" s="36"/>
    </row>
    <row r="182" spans="1:12" ht="15.75" customHeight="1" x14ac:dyDescent="0.25">
      <c r="A182" s="596" t="s">
        <v>336</v>
      </c>
      <c r="B182" s="596"/>
      <c r="C182" s="597" t="s">
        <v>337</v>
      </c>
      <c r="D182" s="597"/>
      <c r="E182" s="598" t="s">
        <v>338</v>
      </c>
      <c r="F182" s="598"/>
      <c r="G182" s="643" t="s">
        <v>339</v>
      </c>
      <c r="H182" s="643"/>
      <c r="I182" s="597" t="s">
        <v>340</v>
      </c>
      <c r="J182" s="597"/>
      <c r="K182" s="597" t="s">
        <v>341</v>
      </c>
      <c r="L182" s="597"/>
    </row>
    <row r="183" spans="1:12" ht="15.75" customHeight="1" x14ac:dyDescent="0.25">
      <c r="A183" s="418" t="s">
        <v>342</v>
      </c>
      <c r="B183" s="418" t="s">
        <v>48</v>
      </c>
      <c r="C183" s="419" t="s">
        <v>275</v>
      </c>
      <c r="D183" s="420" t="s">
        <v>54</v>
      </c>
      <c r="E183" s="435" t="s">
        <v>275</v>
      </c>
      <c r="F183" s="435" t="s">
        <v>54</v>
      </c>
      <c r="G183" s="419" t="s">
        <v>275</v>
      </c>
      <c r="H183" s="419" t="s">
        <v>54</v>
      </c>
      <c r="I183" s="419" t="s">
        <v>275</v>
      </c>
      <c r="J183" s="419" t="s">
        <v>54</v>
      </c>
      <c r="K183" s="419" t="s">
        <v>275</v>
      </c>
      <c r="L183" s="419" t="s">
        <v>54</v>
      </c>
    </row>
    <row r="184" spans="1:12" ht="15.75" customHeight="1" x14ac:dyDescent="0.25">
      <c r="A184" s="595" t="s">
        <v>343</v>
      </c>
      <c r="B184" s="416">
        <v>0.375</v>
      </c>
      <c r="C184" s="29"/>
      <c r="D184" s="29"/>
      <c r="E184" s="612" t="s">
        <v>259</v>
      </c>
      <c r="F184" s="612"/>
      <c r="I184" s="421" t="s">
        <v>56</v>
      </c>
      <c r="J184" s="421" t="s">
        <v>453</v>
      </c>
      <c r="K184" s="421" t="s">
        <v>95</v>
      </c>
      <c r="L184" s="421" t="s">
        <v>96</v>
      </c>
    </row>
    <row r="185" spans="1:12" ht="15.75" customHeight="1" x14ac:dyDescent="0.25">
      <c r="A185" s="595"/>
      <c r="B185" s="416">
        <v>0.41666666666666702</v>
      </c>
      <c r="C185" s="422" t="s">
        <v>58</v>
      </c>
      <c r="D185" s="422" t="s">
        <v>453</v>
      </c>
      <c r="E185" s="612"/>
      <c r="F185" s="612"/>
      <c r="G185" s="421" t="s">
        <v>56</v>
      </c>
      <c r="H185" s="421" t="s">
        <v>453</v>
      </c>
      <c r="I185" s="422" t="s">
        <v>58</v>
      </c>
      <c r="J185" s="422" t="s">
        <v>453</v>
      </c>
      <c r="K185" s="421" t="s">
        <v>99</v>
      </c>
      <c r="L185" s="421" t="s">
        <v>96</v>
      </c>
    </row>
    <row r="186" spans="1:12" ht="15.75" customHeight="1" x14ac:dyDescent="0.25">
      <c r="A186" s="595"/>
      <c r="B186" s="416">
        <v>0.45833333333333298</v>
      </c>
      <c r="C186" s="293" t="s">
        <v>59</v>
      </c>
      <c r="D186" s="293" t="s">
        <v>453</v>
      </c>
      <c r="E186" s="612"/>
      <c r="F186" s="612"/>
      <c r="G186" s="425" t="s">
        <v>60</v>
      </c>
      <c r="H186" s="425" t="s">
        <v>453</v>
      </c>
      <c r="I186" s="291" t="s">
        <v>59</v>
      </c>
      <c r="J186" s="291" t="s">
        <v>453</v>
      </c>
      <c r="K186" s="437" t="s">
        <v>58</v>
      </c>
      <c r="L186" s="437" t="s">
        <v>453</v>
      </c>
    </row>
    <row r="187" spans="1:12" ht="15.75" customHeight="1" x14ac:dyDescent="0.25">
      <c r="A187" s="595"/>
      <c r="B187" s="416">
        <v>0.5</v>
      </c>
      <c r="C187" s="32"/>
      <c r="D187" s="32"/>
      <c r="E187" s="612"/>
      <c r="F187" s="612"/>
      <c r="I187" s="297"/>
      <c r="J187" s="297"/>
      <c r="K187" s="425" t="s">
        <v>60</v>
      </c>
      <c r="L187" s="425" t="s">
        <v>453</v>
      </c>
    </row>
    <row r="188" spans="1:12" ht="15.75" customHeight="1" x14ac:dyDescent="0.25">
      <c r="A188" s="595"/>
      <c r="B188" s="416">
        <v>0.54166666666666663</v>
      </c>
      <c r="C188" s="32"/>
      <c r="D188" s="32"/>
      <c r="E188" s="612"/>
      <c r="F188" s="612"/>
      <c r="G188" s="425"/>
      <c r="H188" s="425"/>
      <c r="I188" s="297"/>
      <c r="J188" s="297"/>
      <c r="K188" s="425"/>
      <c r="L188" s="425"/>
    </row>
    <row r="189" spans="1:12" ht="6" customHeight="1" x14ac:dyDescent="0.25">
      <c r="A189" s="595"/>
      <c r="B189" s="373"/>
      <c r="C189" s="417"/>
      <c r="D189" s="373"/>
      <c r="E189" s="612"/>
      <c r="F189" s="612"/>
      <c r="G189" s="417"/>
      <c r="H189" s="417"/>
      <c r="I189" s="417"/>
      <c r="J189" s="417"/>
      <c r="K189" s="417"/>
      <c r="L189" s="417"/>
    </row>
    <row r="190" spans="1:12" ht="15.75" customHeight="1" x14ac:dyDescent="0.25">
      <c r="A190" s="595"/>
      <c r="B190" s="416">
        <v>0.375</v>
      </c>
      <c r="C190" s="33"/>
      <c r="D190" s="33"/>
      <c r="E190" s="612"/>
      <c r="F190" s="612"/>
      <c r="G190" s="292" t="s">
        <v>63</v>
      </c>
      <c r="H190" s="292" t="s">
        <v>62</v>
      </c>
      <c r="I190" s="291" t="s">
        <v>61</v>
      </c>
      <c r="J190" s="291" t="s">
        <v>62</v>
      </c>
      <c r="K190" s="438"/>
      <c r="L190" s="438"/>
    </row>
    <row r="191" spans="1:12" ht="15.75" customHeight="1" x14ac:dyDescent="0.25">
      <c r="A191" s="595"/>
      <c r="B191" s="416">
        <v>0.41666666666666702</v>
      </c>
      <c r="C191" s="293" t="s">
        <v>61</v>
      </c>
      <c r="D191" s="293" t="s">
        <v>62</v>
      </c>
      <c r="E191" s="612"/>
      <c r="F191" s="612"/>
      <c r="G191" s="437" t="s">
        <v>92</v>
      </c>
      <c r="H191" s="422" t="s">
        <v>62</v>
      </c>
      <c r="I191" s="421" t="s">
        <v>63</v>
      </c>
      <c r="J191" s="421" t="s">
        <v>62</v>
      </c>
      <c r="K191" s="437" t="s">
        <v>64</v>
      </c>
      <c r="L191" s="437" t="s">
        <v>62</v>
      </c>
    </row>
    <row r="192" spans="1:12" ht="15.75" customHeight="1" x14ac:dyDescent="0.25">
      <c r="A192" s="595"/>
      <c r="B192" s="416">
        <v>0.45833333333333298</v>
      </c>
      <c r="C192" s="437" t="s">
        <v>64</v>
      </c>
      <c r="D192" s="437" t="s">
        <v>62</v>
      </c>
      <c r="E192" s="612"/>
      <c r="F192" s="612"/>
      <c r="G192" s="293" t="s">
        <v>72</v>
      </c>
      <c r="H192" s="293" t="s">
        <v>62</v>
      </c>
      <c r="I192" s="422" t="s">
        <v>64</v>
      </c>
      <c r="J192" s="422" t="s">
        <v>62</v>
      </c>
      <c r="K192" s="292" t="s">
        <v>107</v>
      </c>
      <c r="L192" s="292" t="s">
        <v>96</v>
      </c>
    </row>
    <row r="193" spans="1:12" ht="15.75" customHeight="1" x14ac:dyDescent="0.25">
      <c r="A193" s="595"/>
      <c r="B193" s="416">
        <v>0.5</v>
      </c>
      <c r="C193" s="425" t="s">
        <v>65</v>
      </c>
      <c r="D193" s="425" t="s">
        <v>62</v>
      </c>
      <c r="E193" s="612"/>
      <c r="F193" s="612"/>
      <c r="G193" s="293"/>
      <c r="H193" s="293"/>
      <c r="I193" s="432" t="s">
        <v>65</v>
      </c>
      <c r="J193" s="432" t="s">
        <v>62</v>
      </c>
      <c r="K193" s="292" t="s">
        <v>109</v>
      </c>
      <c r="L193" s="292" t="s">
        <v>96</v>
      </c>
    </row>
    <row r="194" spans="1:12" ht="15.75" customHeight="1" x14ac:dyDescent="0.25">
      <c r="A194" s="595"/>
      <c r="B194" s="416">
        <v>0.54166666666666663</v>
      </c>
      <c r="C194" s="30"/>
      <c r="D194" s="30"/>
      <c r="E194" s="612"/>
      <c r="F194" s="612"/>
      <c r="G194" s="30"/>
      <c r="H194" s="30"/>
      <c r="I194" s="29"/>
      <c r="J194" s="29"/>
      <c r="K194" s="436"/>
      <c r="L194" s="436"/>
    </row>
    <row r="195" spans="1:12" ht="15.75" customHeight="1" x14ac:dyDescent="0.25">
      <c r="A195" s="595"/>
      <c r="B195" s="604" t="s">
        <v>293</v>
      </c>
      <c r="C195" s="604"/>
      <c r="D195" s="604"/>
      <c r="E195" s="612"/>
      <c r="F195" s="612"/>
      <c r="G195" s="605"/>
      <c r="H195" s="605"/>
      <c r="I195" s="605"/>
      <c r="J195" s="605"/>
      <c r="K195" s="605"/>
      <c r="L195" s="605"/>
    </row>
    <row r="196" spans="1:12" ht="15.75" customHeight="1" x14ac:dyDescent="0.25">
      <c r="A196" s="595"/>
      <c r="B196" s="373" t="s">
        <v>294</v>
      </c>
      <c r="C196" s="432" t="s">
        <v>75</v>
      </c>
      <c r="D196" s="373"/>
      <c r="E196" s="612"/>
      <c r="F196" s="612"/>
      <c r="G196" s="432" t="s">
        <v>76</v>
      </c>
      <c r="H196" s="432"/>
      <c r="I196" s="432" t="s">
        <v>77</v>
      </c>
      <c r="J196" s="432"/>
      <c r="K196" s="432" t="s">
        <v>67</v>
      </c>
      <c r="L196" s="417"/>
    </row>
    <row r="197" spans="1:12" ht="15.75" customHeight="1" x14ac:dyDescent="0.25">
      <c r="A197" s="595"/>
      <c r="B197" s="373" t="s">
        <v>295</v>
      </c>
      <c r="C197" s="432" t="s">
        <v>79</v>
      </c>
      <c r="D197" s="373"/>
      <c r="E197" s="612"/>
      <c r="F197" s="612"/>
      <c r="G197" s="432" t="s">
        <v>80</v>
      </c>
      <c r="H197" s="432"/>
      <c r="I197" s="432" t="s">
        <v>81</v>
      </c>
      <c r="J197" s="432"/>
      <c r="K197" s="432" t="s">
        <v>69</v>
      </c>
      <c r="L197" s="417"/>
    </row>
    <row r="198" spans="1:12" ht="6" customHeight="1" x14ac:dyDescent="0.25">
      <c r="A198" s="595"/>
      <c r="B198" s="373"/>
      <c r="C198" s="417"/>
      <c r="D198" s="373"/>
      <c r="E198" s="612"/>
      <c r="F198" s="612"/>
      <c r="G198" s="417"/>
      <c r="H198" s="417"/>
      <c r="I198" s="417"/>
      <c r="J198" s="417"/>
      <c r="K198" s="417"/>
      <c r="L198" s="417"/>
    </row>
    <row r="199" spans="1:12" ht="15.75" customHeight="1" x14ac:dyDescent="0.25">
      <c r="A199" s="595"/>
      <c r="B199" s="373" t="s">
        <v>294</v>
      </c>
      <c r="C199" s="291" t="s">
        <v>83</v>
      </c>
      <c r="D199" s="373"/>
      <c r="E199" s="612"/>
      <c r="F199" s="612"/>
      <c r="G199" s="291" t="s">
        <v>84</v>
      </c>
      <c r="H199" s="291"/>
      <c r="I199" s="291" t="s">
        <v>85</v>
      </c>
      <c r="J199" s="295"/>
      <c r="K199" s="291" t="s">
        <v>86</v>
      </c>
      <c r="L199" s="417"/>
    </row>
    <row r="200" spans="1:12" ht="15.75" customHeight="1" x14ac:dyDescent="0.25">
      <c r="A200" s="595"/>
      <c r="B200" s="373" t="s">
        <v>295</v>
      </c>
      <c r="C200" s="291" t="s">
        <v>88</v>
      </c>
      <c r="D200" s="373"/>
      <c r="E200" s="612"/>
      <c r="F200" s="612"/>
      <c r="G200" s="291" t="s">
        <v>89</v>
      </c>
      <c r="H200" s="291"/>
      <c r="I200" s="291" t="s">
        <v>90</v>
      </c>
      <c r="J200" s="295"/>
      <c r="K200" s="291" t="s">
        <v>91</v>
      </c>
      <c r="L200" s="417"/>
    </row>
    <row r="201" spans="1:12" ht="15.75" customHeight="1" x14ac:dyDescent="0.25">
      <c r="A201" s="336"/>
      <c r="B201" s="299"/>
      <c r="C201" s="334"/>
      <c r="D201" s="299"/>
      <c r="E201"/>
      <c r="F201"/>
      <c r="G201" s="334"/>
      <c r="H201" s="334"/>
      <c r="I201" s="334"/>
      <c r="J201" s="335"/>
      <c r="K201" s="334"/>
      <c r="L201" s="298"/>
    </row>
    <row r="202" spans="1:12" ht="15.75" customHeight="1" x14ac:dyDescent="0.25">
      <c r="A202" s="336"/>
      <c r="B202" s="299"/>
      <c r="C202" s="334"/>
      <c r="D202" s="299"/>
      <c r="E202"/>
      <c r="F202"/>
      <c r="G202" s="334"/>
      <c r="H202" s="334"/>
      <c r="I202" s="334"/>
      <c r="J202" s="335"/>
      <c r="K202" s="334"/>
      <c r="L202" s="298"/>
    </row>
    <row r="203" spans="1:12" ht="15.75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15.75" customHeight="1" x14ac:dyDescent="0.25">
      <c r="A204" s="596" t="s">
        <v>344</v>
      </c>
      <c r="B204" s="596"/>
      <c r="C204" s="597" t="s">
        <v>345</v>
      </c>
      <c r="D204" s="597"/>
      <c r="E204" s="597" t="s">
        <v>346</v>
      </c>
      <c r="F204" s="597"/>
      <c r="G204" s="597" t="s">
        <v>347</v>
      </c>
      <c r="H204" s="597"/>
      <c r="I204" s="597" t="s">
        <v>348</v>
      </c>
      <c r="J204" s="597"/>
      <c r="K204" s="597" t="s">
        <v>349</v>
      </c>
      <c r="L204" s="597"/>
    </row>
    <row r="205" spans="1:12" ht="15.75" customHeight="1" x14ac:dyDescent="0.25">
      <c r="A205" s="418" t="s">
        <v>350</v>
      </c>
      <c r="B205" s="418" t="s">
        <v>48</v>
      </c>
      <c r="C205" s="419" t="s">
        <v>275</v>
      </c>
      <c r="D205" s="420" t="s">
        <v>54</v>
      </c>
      <c r="E205" s="419" t="s">
        <v>275</v>
      </c>
      <c r="F205" s="419" t="s">
        <v>54</v>
      </c>
      <c r="G205" s="419" t="s">
        <v>275</v>
      </c>
      <c r="H205" s="419" t="s">
        <v>54</v>
      </c>
      <c r="I205" s="419" t="s">
        <v>275</v>
      </c>
      <c r="J205" s="419" t="s">
        <v>54</v>
      </c>
      <c r="K205" s="419" t="s">
        <v>275</v>
      </c>
      <c r="L205" s="419" t="s">
        <v>54</v>
      </c>
    </row>
    <row r="206" spans="1:12" ht="15.75" customHeight="1" x14ac:dyDescent="0.25">
      <c r="A206" s="595" t="s">
        <v>351</v>
      </c>
      <c r="B206" s="416">
        <v>0.375</v>
      </c>
      <c r="C206" s="292" t="s">
        <v>95</v>
      </c>
      <c r="D206" s="292" t="s">
        <v>96</v>
      </c>
      <c r="E206" s="297"/>
      <c r="F206" s="297"/>
      <c r="G206" s="421" t="s">
        <v>56</v>
      </c>
      <c r="H206" s="421" t="s">
        <v>453</v>
      </c>
      <c r="I206" s="421" t="s">
        <v>56</v>
      </c>
      <c r="J206" s="421" t="s">
        <v>453</v>
      </c>
      <c r="K206" s="446" t="s">
        <v>97</v>
      </c>
      <c r="L206" s="615" t="s">
        <v>98</v>
      </c>
    </row>
    <row r="207" spans="1:12" ht="15.75" customHeight="1" x14ac:dyDescent="0.25">
      <c r="A207" s="595"/>
      <c r="B207" s="416">
        <v>0.41666666666666702</v>
      </c>
      <c r="C207" s="292" t="s">
        <v>99</v>
      </c>
      <c r="D207" s="292" t="s">
        <v>96</v>
      </c>
      <c r="E207" s="422" t="s">
        <v>58</v>
      </c>
      <c r="F207" s="422" t="s">
        <v>453</v>
      </c>
      <c r="G207" s="422" t="s">
        <v>70</v>
      </c>
      <c r="H207" s="422" t="s">
        <v>453</v>
      </c>
      <c r="I207" s="422" t="s">
        <v>58</v>
      </c>
      <c r="J207" s="422" t="s">
        <v>453</v>
      </c>
      <c r="K207" s="446" t="s">
        <v>100</v>
      </c>
      <c r="L207" s="615"/>
    </row>
    <row r="208" spans="1:12" ht="15.75" customHeight="1" x14ac:dyDescent="0.25">
      <c r="A208" s="595"/>
      <c r="B208" s="416">
        <v>0.45833333333333298</v>
      </c>
      <c r="C208" s="291" t="s">
        <v>59</v>
      </c>
      <c r="D208" s="291" t="s">
        <v>453</v>
      </c>
      <c r="E208" s="293" t="s">
        <v>59</v>
      </c>
      <c r="F208" s="293" t="s">
        <v>453</v>
      </c>
      <c r="G208" s="293" t="s">
        <v>71</v>
      </c>
      <c r="H208" s="291" t="s">
        <v>453</v>
      </c>
      <c r="I208" s="291" t="s">
        <v>59</v>
      </c>
      <c r="J208" s="291" t="s">
        <v>453</v>
      </c>
      <c r="K208" s="446" t="s">
        <v>101</v>
      </c>
      <c r="L208" s="615"/>
    </row>
    <row r="209" spans="1:12" ht="15.75" customHeight="1" x14ac:dyDescent="0.25">
      <c r="A209" s="595"/>
      <c r="B209" s="416">
        <v>0.5</v>
      </c>
      <c r="C209" s="425" t="s">
        <v>60</v>
      </c>
      <c r="D209" s="425" t="s">
        <v>453</v>
      </c>
      <c r="E209" s="296"/>
      <c r="F209" s="296"/>
      <c r="G209" s="425" t="s">
        <v>60</v>
      </c>
      <c r="H209" s="432" t="s">
        <v>453</v>
      </c>
      <c r="I209" s="297"/>
      <c r="J209" s="297"/>
      <c r="K209" s="446" t="s">
        <v>102</v>
      </c>
      <c r="L209" s="615"/>
    </row>
    <row r="210" spans="1:12" ht="15.75" customHeight="1" x14ac:dyDescent="0.25">
      <c r="A210" s="595"/>
      <c r="B210" s="416">
        <v>0.54166666666666663</v>
      </c>
      <c r="C210" s="425" t="s">
        <v>73</v>
      </c>
      <c r="D210" s="425" t="s">
        <v>453</v>
      </c>
      <c r="E210" s="296"/>
      <c r="F210" s="296"/>
      <c r="G210" s="425"/>
      <c r="H210" s="432"/>
      <c r="I210" s="297"/>
      <c r="J210" s="297"/>
      <c r="K210" s="446" t="s">
        <v>103</v>
      </c>
      <c r="L210" s="615"/>
    </row>
    <row r="211" spans="1:12" ht="6" customHeight="1" x14ac:dyDescent="0.25">
      <c r="A211" s="595"/>
      <c r="B211" s="416"/>
      <c r="C211" s="425"/>
      <c r="D211" s="425"/>
      <c r="E211" s="296"/>
      <c r="F211" s="296"/>
      <c r="G211" s="425"/>
      <c r="H211" s="432"/>
      <c r="I211" s="297"/>
      <c r="J211" s="297"/>
      <c r="K211" s="446"/>
      <c r="L211" s="615"/>
    </row>
    <row r="212" spans="1:12" ht="15.75" customHeight="1" x14ac:dyDescent="0.25">
      <c r="A212" s="595"/>
      <c r="B212" s="416">
        <v>0.375</v>
      </c>
      <c r="C212" s="438"/>
      <c r="D212" s="438"/>
      <c r="E212" s="438"/>
      <c r="F212" s="438"/>
      <c r="G212" s="294"/>
      <c r="H212" s="297"/>
      <c r="I212" s="291" t="s">
        <v>61</v>
      </c>
      <c r="J212" s="291" t="s">
        <v>62</v>
      </c>
      <c r="K212" s="446" t="s">
        <v>104</v>
      </c>
      <c r="L212" s="615"/>
    </row>
    <row r="213" spans="1:12" ht="15.75" customHeight="1" x14ac:dyDescent="0.25">
      <c r="A213" s="595"/>
      <c r="B213" s="416">
        <v>0.41666666666666702</v>
      </c>
      <c r="C213" s="293" t="s">
        <v>61</v>
      </c>
      <c r="D213" s="293" t="s">
        <v>62</v>
      </c>
      <c r="E213" s="293" t="s">
        <v>61</v>
      </c>
      <c r="F213" s="293" t="s">
        <v>62</v>
      </c>
      <c r="G213" s="292" t="s">
        <v>63</v>
      </c>
      <c r="H213" s="421" t="s">
        <v>57</v>
      </c>
      <c r="I213" s="421" t="s">
        <v>63</v>
      </c>
      <c r="J213" s="421" t="s">
        <v>62</v>
      </c>
      <c r="K213" s="446" t="s">
        <v>105</v>
      </c>
      <c r="L213" s="615"/>
    </row>
    <row r="214" spans="1:12" ht="15.75" customHeight="1" x14ac:dyDescent="0.25">
      <c r="A214" s="595"/>
      <c r="B214" s="416">
        <v>0.45833333333333298</v>
      </c>
      <c r="C214" s="292" t="s">
        <v>107</v>
      </c>
      <c r="D214" s="292" t="s">
        <v>96</v>
      </c>
      <c r="E214" s="437" t="s">
        <v>64</v>
      </c>
      <c r="F214" s="437" t="s">
        <v>62</v>
      </c>
      <c r="G214" s="437"/>
      <c r="H214" s="422"/>
      <c r="I214" s="422" t="s">
        <v>64</v>
      </c>
      <c r="J214" s="422" t="s">
        <v>62</v>
      </c>
      <c r="K214" s="446" t="s">
        <v>106</v>
      </c>
      <c r="L214" s="615"/>
    </row>
    <row r="215" spans="1:12" ht="15.75" customHeight="1" x14ac:dyDescent="0.25">
      <c r="A215" s="595"/>
      <c r="B215" s="416">
        <v>0.5</v>
      </c>
      <c r="C215" s="292" t="s">
        <v>109</v>
      </c>
      <c r="D215" s="292" t="s">
        <v>96</v>
      </c>
      <c r="E215" s="425" t="s">
        <v>65</v>
      </c>
      <c r="F215" s="425" t="s">
        <v>62</v>
      </c>
      <c r="G215" s="293"/>
      <c r="H215" s="293"/>
      <c r="I215" s="432" t="s">
        <v>65</v>
      </c>
      <c r="J215" s="432" t="s">
        <v>62</v>
      </c>
      <c r="K215" s="446" t="s">
        <v>108</v>
      </c>
      <c r="L215" s="615"/>
    </row>
    <row r="216" spans="1:12" ht="15.75" customHeight="1" x14ac:dyDescent="0.25">
      <c r="A216" s="595"/>
      <c r="B216" s="416">
        <v>0.54166666666666663</v>
      </c>
      <c r="C216" s="291"/>
      <c r="D216" s="291"/>
      <c r="E216" s="425" t="s">
        <v>93</v>
      </c>
      <c r="F216" s="425" t="s">
        <v>62</v>
      </c>
      <c r="G216" s="439"/>
      <c r="H216" s="439"/>
      <c r="I216" s="432"/>
      <c r="J216" s="432"/>
      <c r="K216" s="471" t="s">
        <v>110</v>
      </c>
      <c r="L216" s="615"/>
    </row>
    <row r="217" spans="1:12" ht="15.75" customHeight="1" x14ac:dyDescent="0.25">
      <c r="A217" s="595"/>
      <c r="B217" s="604" t="s">
        <v>293</v>
      </c>
      <c r="C217" s="604"/>
      <c r="D217" s="604"/>
      <c r="E217" s="604"/>
      <c r="F217" s="604"/>
      <c r="G217" s="604"/>
      <c r="H217" s="604"/>
      <c r="I217" s="604"/>
      <c r="J217" s="604"/>
      <c r="K217" s="604"/>
      <c r="L217" s="604"/>
    </row>
    <row r="218" spans="1:12" ht="15.75" customHeight="1" x14ac:dyDescent="0.25">
      <c r="A218" s="595"/>
      <c r="B218" s="373" t="s">
        <v>294</v>
      </c>
      <c r="C218" s="432" t="s">
        <v>74</v>
      </c>
      <c r="D218" s="451"/>
      <c r="E218" s="32"/>
      <c r="F218" s="452"/>
      <c r="G218" s="32"/>
      <c r="H218" s="452"/>
      <c r="I218" s="32"/>
      <c r="J218" s="452"/>
      <c r="K218" s="432" t="s">
        <v>74</v>
      </c>
      <c r="L218" s="450"/>
    </row>
    <row r="219" spans="1:12" ht="15.75" customHeight="1" x14ac:dyDescent="0.25">
      <c r="A219" s="595"/>
      <c r="B219" s="373" t="s">
        <v>295</v>
      </c>
      <c r="C219" s="432" t="s">
        <v>78</v>
      </c>
      <c r="D219" s="451"/>
      <c r="E219" s="32"/>
      <c r="F219" s="452"/>
      <c r="G219" s="32"/>
      <c r="H219" s="452"/>
      <c r="I219" s="32"/>
      <c r="J219" s="452"/>
      <c r="K219" s="432" t="s">
        <v>78</v>
      </c>
      <c r="L219" s="450"/>
    </row>
    <row r="220" spans="1:12" ht="8.25" customHeight="1" x14ac:dyDescent="0.25">
      <c r="A220" s="595"/>
      <c r="B220" s="373"/>
      <c r="C220" s="417"/>
      <c r="D220" s="451"/>
      <c r="E220" s="32"/>
      <c r="F220" s="452"/>
      <c r="G220" s="32"/>
      <c r="H220" s="452"/>
      <c r="I220" s="32"/>
      <c r="J220" s="452"/>
      <c r="K220" s="417"/>
      <c r="L220" s="31"/>
    </row>
    <row r="221" spans="1:12" ht="15.75" customHeight="1" x14ac:dyDescent="0.25">
      <c r="A221" s="595"/>
      <c r="B221" s="373" t="s">
        <v>294</v>
      </c>
      <c r="C221" s="291" t="s">
        <v>82</v>
      </c>
      <c r="D221" s="455"/>
      <c r="E221" s="33"/>
      <c r="F221" s="456"/>
      <c r="G221" s="33"/>
      <c r="H221" s="456"/>
      <c r="I221" s="33"/>
      <c r="J221" s="456"/>
      <c r="K221" s="291" t="s">
        <v>82</v>
      </c>
      <c r="L221" s="31"/>
    </row>
    <row r="222" spans="1:12" ht="15.75" customHeight="1" x14ac:dyDescent="0.25">
      <c r="A222" s="595"/>
      <c r="B222" s="373" t="s">
        <v>295</v>
      </c>
      <c r="C222" s="291" t="s">
        <v>87</v>
      </c>
      <c r="D222" s="455"/>
      <c r="E222" s="33"/>
      <c r="F222" s="456"/>
      <c r="G222" s="33"/>
      <c r="H222" s="456"/>
      <c r="I222" s="33"/>
      <c r="J222" s="456"/>
      <c r="K222" s="291" t="s">
        <v>87</v>
      </c>
      <c r="L222" s="31"/>
    </row>
    <row r="223" spans="1:12" ht="6" customHeight="1" x14ac:dyDescent="0.25">
      <c r="A223" s="595"/>
      <c r="B223" s="373"/>
      <c r="C223" s="33"/>
      <c r="D223" s="455"/>
      <c r="E223" s="33"/>
      <c r="F223" s="456"/>
      <c r="G223" s="33"/>
      <c r="H223" s="456"/>
      <c r="I223" s="33"/>
      <c r="J223" s="456"/>
      <c r="K223" s="417"/>
      <c r="L223" s="31"/>
    </row>
    <row r="224" spans="1:12" ht="15.75" customHeight="1" x14ac:dyDescent="0.25">
      <c r="A224" s="595"/>
      <c r="B224" s="373" t="s">
        <v>294</v>
      </c>
      <c r="C224" s="33"/>
      <c r="D224" s="455"/>
      <c r="E224" s="33"/>
      <c r="F224" s="456"/>
      <c r="G224" s="33"/>
      <c r="H224" s="456"/>
      <c r="I224" s="33"/>
      <c r="J224" s="456"/>
      <c r="K224" s="422" t="s">
        <v>113</v>
      </c>
      <c r="L224" s="31"/>
    </row>
    <row r="225" spans="1:12" ht="15.75" customHeight="1" x14ac:dyDescent="0.25">
      <c r="A225" s="595"/>
      <c r="B225" s="373" t="s">
        <v>295</v>
      </c>
      <c r="C225" s="454"/>
      <c r="D225" s="455"/>
      <c r="E225" s="33"/>
      <c r="F225" s="456"/>
      <c r="G225" s="33"/>
      <c r="H225" s="456"/>
      <c r="I225" s="33"/>
      <c r="J225" s="456"/>
      <c r="K225" s="422" t="s">
        <v>118</v>
      </c>
      <c r="L225" s="31"/>
    </row>
    <row r="226" spans="1:12" ht="15.75" customHeight="1" x14ac:dyDescent="0.25">
      <c r="A226" s="336"/>
      <c r="B226" s="299"/>
      <c r="C226"/>
      <c r="D226" s="343"/>
      <c r="E226" s="287"/>
      <c r="F226" s="344"/>
      <c r="G226" s="287"/>
      <c r="H226" s="344"/>
      <c r="I226" s="287"/>
      <c r="J226" s="344"/>
      <c r="K226" s="337"/>
      <c r="L226" s="36"/>
    </row>
    <row r="227" spans="1:12" ht="15.75" customHeight="1" x14ac:dyDescent="0.25">
      <c r="A227" s="336"/>
      <c r="B227" s="299"/>
      <c r="C227"/>
      <c r="D227" s="343"/>
      <c r="E227" s="287"/>
      <c r="F227" s="344"/>
      <c r="G227" s="287"/>
      <c r="H227" s="344"/>
      <c r="I227" s="287"/>
      <c r="J227" s="344"/>
      <c r="K227" s="337"/>
      <c r="L227" s="36"/>
    </row>
    <row r="228" spans="1:12" ht="15.75" customHeight="1" x14ac:dyDescent="0.25">
      <c r="A228" s="596" t="s">
        <v>344</v>
      </c>
      <c r="B228" s="596"/>
      <c r="C228" s="598" t="s">
        <v>352</v>
      </c>
      <c r="D228" s="598"/>
      <c r="E228" s="597" t="s">
        <v>353</v>
      </c>
      <c r="F228" s="597"/>
      <c r="G228" s="643" t="s">
        <v>354</v>
      </c>
      <c r="H228" s="643"/>
      <c r="I228" s="597" t="s">
        <v>355</v>
      </c>
      <c r="J228" s="597"/>
      <c r="K228" s="597" t="s">
        <v>356</v>
      </c>
      <c r="L228" s="597"/>
    </row>
    <row r="229" spans="1:12" ht="15.75" customHeight="1" x14ac:dyDescent="0.25">
      <c r="A229" s="418" t="s">
        <v>357</v>
      </c>
      <c r="B229" s="418" t="s">
        <v>48</v>
      </c>
      <c r="C229" s="435" t="s">
        <v>275</v>
      </c>
      <c r="D229" s="457" t="s">
        <v>54</v>
      </c>
      <c r="E229" s="419" t="s">
        <v>275</v>
      </c>
      <c r="F229" s="419" t="s">
        <v>54</v>
      </c>
      <c r="G229" s="419" t="s">
        <v>275</v>
      </c>
      <c r="H229" s="419" t="s">
        <v>54</v>
      </c>
      <c r="I229" s="419" t="s">
        <v>275</v>
      </c>
      <c r="J229" s="419" t="s">
        <v>54</v>
      </c>
      <c r="K229" s="419" t="s">
        <v>275</v>
      </c>
      <c r="L229" s="419" t="s">
        <v>54</v>
      </c>
    </row>
    <row r="230" spans="1:12" ht="15.75" customHeight="1" x14ac:dyDescent="0.25">
      <c r="A230" s="595" t="s">
        <v>358</v>
      </c>
      <c r="B230" s="416">
        <v>0.375</v>
      </c>
      <c r="C230" s="614" t="s">
        <v>260</v>
      </c>
      <c r="D230" s="614"/>
      <c r="E230" s="297"/>
      <c r="F230" s="297"/>
      <c r="I230" s="421" t="s">
        <v>56</v>
      </c>
      <c r="J230" s="421" t="s">
        <v>453</v>
      </c>
      <c r="K230" s="421" t="s">
        <v>95</v>
      </c>
      <c r="L230" s="421" t="s">
        <v>96</v>
      </c>
    </row>
    <row r="231" spans="1:12" ht="15.75" customHeight="1" x14ac:dyDescent="0.25">
      <c r="A231" s="595"/>
      <c r="B231" s="416">
        <v>0.41666666666666702</v>
      </c>
      <c r="C231" s="614"/>
      <c r="D231" s="614"/>
      <c r="E231" s="422" t="s">
        <v>58</v>
      </c>
      <c r="F231" s="422" t="s">
        <v>453</v>
      </c>
      <c r="G231" s="421" t="s">
        <v>56</v>
      </c>
      <c r="H231" s="421" t="s">
        <v>453</v>
      </c>
      <c r="I231" s="422" t="s">
        <v>58</v>
      </c>
      <c r="J231" s="422" t="s">
        <v>453</v>
      </c>
      <c r="K231" s="421" t="s">
        <v>99</v>
      </c>
      <c r="L231" s="421" t="s">
        <v>96</v>
      </c>
    </row>
    <row r="232" spans="1:12" ht="15.75" customHeight="1" x14ac:dyDescent="0.25">
      <c r="A232" s="595"/>
      <c r="B232" s="416">
        <v>0.45833333333333298</v>
      </c>
      <c r="C232" s="614"/>
      <c r="D232" s="614"/>
      <c r="E232" s="293" t="s">
        <v>59</v>
      </c>
      <c r="F232" s="293" t="s">
        <v>453</v>
      </c>
      <c r="G232" s="425" t="s">
        <v>60</v>
      </c>
      <c r="H232" s="425" t="s">
        <v>453</v>
      </c>
      <c r="I232" s="291" t="s">
        <v>59</v>
      </c>
      <c r="J232" s="291" t="s">
        <v>453</v>
      </c>
      <c r="K232" s="291"/>
      <c r="L232" s="291"/>
    </row>
    <row r="233" spans="1:12" ht="15.75" customHeight="1" x14ac:dyDescent="0.25">
      <c r="A233" s="595"/>
      <c r="B233" s="416">
        <v>0.5</v>
      </c>
      <c r="C233" s="614"/>
      <c r="D233" s="614"/>
      <c r="E233" s="296"/>
      <c r="F233" s="296"/>
      <c r="I233" s="297"/>
      <c r="J233" s="297"/>
      <c r="K233" s="432" t="s">
        <v>60</v>
      </c>
      <c r="L233" s="432" t="s">
        <v>453</v>
      </c>
    </row>
    <row r="234" spans="1:12" ht="15.75" customHeight="1" x14ac:dyDescent="0.25">
      <c r="A234" s="595"/>
      <c r="B234" s="416">
        <v>0.54166666666666663</v>
      </c>
      <c r="C234" s="614"/>
      <c r="D234" s="614"/>
      <c r="E234" s="296"/>
      <c r="F234" s="296"/>
      <c r="G234" s="425"/>
      <c r="H234" s="425"/>
      <c r="I234" s="297"/>
      <c r="J234" s="297"/>
      <c r="K234" s="432"/>
      <c r="L234" s="432"/>
    </row>
    <row r="235" spans="1:12" ht="15.75" customHeight="1" x14ac:dyDescent="0.25">
      <c r="A235" s="595"/>
      <c r="B235" s="416">
        <v>0.375</v>
      </c>
      <c r="C235" s="614"/>
      <c r="D235" s="614"/>
      <c r="E235" s="438"/>
      <c r="F235" s="438"/>
      <c r="G235" s="292" t="s">
        <v>63</v>
      </c>
      <c r="H235" s="292" t="s">
        <v>62</v>
      </c>
      <c r="I235" s="291" t="s">
        <v>61</v>
      </c>
      <c r="J235" s="291" t="s">
        <v>62</v>
      </c>
      <c r="K235" s="442"/>
      <c r="L235" s="442"/>
    </row>
    <row r="236" spans="1:12" ht="15.75" customHeight="1" x14ac:dyDescent="0.25">
      <c r="A236" s="595"/>
      <c r="B236" s="416">
        <v>0.41666666666666702</v>
      </c>
      <c r="C236" s="614"/>
      <c r="D236" s="614"/>
      <c r="E236" s="293" t="s">
        <v>61</v>
      </c>
      <c r="F236" s="293" t="s">
        <v>62</v>
      </c>
      <c r="G236" s="437" t="s">
        <v>92</v>
      </c>
      <c r="H236" s="437" t="s">
        <v>62</v>
      </c>
      <c r="I236" s="421" t="s">
        <v>63</v>
      </c>
      <c r="J236" s="421" t="s">
        <v>62</v>
      </c>
      <c r="K236" s="290"/>
      <c r="L236" s="290"/>
    </row>
    <row r="237" spans="1:12" ht="15.75" customHeight="1" x14ac:dyDescent="0.25">
      <c r="A237" s="595"/>
      <c r="B237" s="416">
        <v>0.45833333333333298</v>
      </c>
      <c r="C237" s="614"/>
      <c r="D237" s="614"/>
      <c r="E237" s="437" t="s">
        <v>64</v>
      </c>
      <c r="F237" s="437" t="s">
        <v>62</v>
      </c>
      <c r="G237" s="293" t="s">
        <v>72</v>
      </c>
      <c r="H237" s="293" t="s">
        <v>62</v>
      </c>
      <c r="I237" s="422" t="s">
        <v>64</v>
      </c>
      <c r="J237" s="422" t="s">
        <v>62</v>
      </c>
      <c r="K237" s="421" t="s">
        <v>107</v>
      </c>
      <c r="L237" s="421" t="s">
        <v>96</v>
      </c>
    </row>
    <row r="238" spans="1:12" ht="15.75" customHeight="1" x14ac:dyDescent="0.25">
      <c r="A238" s="595"/>
      <c r="B238" s="416">
        <v>0.5</v>
      </c>
      <c r="C238" s="614"/>
      <c r="D238" s="614"/>
      <c r="E238" s="425" t="s">
        <v>65</v>
      </c>
      <c r="F238" s="425" t="s">
        <v>62</v>
      </c>
      <c r="G238" s="293"/>
      <c r="H238" s="293"/>
      <c r="I238" s="432" t="s">
        <v>65</v>
      </c>
      <c r="J238" s="432" t="s">
        <v>62</v>
      </c>
      <c r="K238" s="421" t="s">
        <v>109</v>
      </c>
      <c r="L238" s="421" t="s">
        <v>96</v>
      </c>
    </row>
    <row r="239" spans="1:12" ht="15.75" customHeight="1" x14ac:dyDescent="0.25">
      <c r="A239" s="595"/>
      <c r="B239" s="416">
        <v>0.54166666666666663</v>
      </c>
      <c r="C239" s="614"/>
      <c r="D239" s="614"/>
      <c r="E239" s="432"/>
      <c r="F239" s="432"/>
      <c r="G239" s="458"/>
      <c r="H239" s="458"/>
      <c r="I239" s="432"/>
      <c r="J239" s="432"/>
      <c r="K239" s="459"/>
      <c r="L239" s="295"/>
    </row>
    <row r="240" spans="1:12" ht="15.75" customHeight="1" x14ac:dyDescent="0.25">
      <c r="A240" s="595"/>
      <c r="B240" s="433"/>
      <c r="C240" s="614"/>
      <c r="D240" s="614"/>
      <c r="E240" s="601" t="s">
        <v>293</v>
      </c>
      <c r="F240" s="602"/>
      <c r="G240" s="602"/>
      <c r="H240" s="602"/>
      <c r="I240" s="602"/>
      <c r="J240" s="602"/>
      <c r="K240" s="602"/>
      <c r="L240" s="603"/>
    </row>
    <row r="241" spans="1:12" ht="15.75" customHeight="1" x14ac:dyDescent="0.25">
      <c r="A241" s="595"/>
      <c r="B241" s="373" t="s">
        <v>294</v>
      </c>
      <c r="C241" s="614"/>
      <c r="D241" s="614"/>
      <c r="E241" s="432" t="s">
        <v>75</v>
      </c>
      <c r="F241" s="432"/>
      <c r="G241" s="432" t="s">
        <v>76</v>
      </c>
      <c r="H241" s="432"/>
      <c r="I241" s="432" t="s">
        <v>77</v>
      </c>
      <c r="J241" s="432"/>
      <c r="K241" s="432" t="s">
        <v>67</v>
      </c>
      <c r="L241" s="295"/>
    </row>
    <row r="242" spans="1:12" ht="15.75" customHeight="1" x14ac:dyDescent="0.25">
      <c r="A242" s="595"/>
      <c r="B242" s="373" t="s">
        <v>295</v>
      </c>
      <c r="C242" s="614"/>
      <c r="D242" s="614"/>
      <c r="E242" s="432" t="s">
        <v>79</v>
      </c>
      <c r="F242" s="432"/>
      <c r="G242" s="432" t="s">
        <v>80</v>
      </c>
      <c r="H242" s="432"/>
      <c r="I242" s="432" t="s">
        <v>81</v>
      </c>
      <c r="J242" s="432"/>
      <c r="K242" s="432" t="s">
        <v>69</v>
      </c>
      <c r="L242" s="295"/>
    </row>
    <row r="243" spans="1:12" ht="6" customHeight="1" x14ac:dyDescent="0.25">
      <c r="A243" s="595"/>
      <c r="B243" s="373"/>
      <c r="C243" s="614"/>
      <c r="D243" s="614"/>
      <c r="E243" s="33"/>
      <c r="F243" s="373"/>
      <c r="G243" s="33"/>
      <c r="H243" s="456"/>
      <c r="I243" s="33"/>
      <c r="J243" s="456"/>
      <c r="K243" s="454"/>
      <c r="L243" s="373"/>
    </row>
    <row r="244" spans="1:12" ht="15.75" customHeight="1" x14ac:dyDescent="0.25">
      <c r="A244" s="595"/>
      <c r="B244" s="373" t="s">
        <v>294</v>
      </c>
      <c r="C244" s="614"/>
      <c r="D244" s="614"/>
      <c r="E244" s="291" t="s">
        <v>83</v>
      </c>
      <c r="F244" s="291"/>
      <c r="G244" s="291" t="s">
        <v>84</v>
      </c>
      <c r="H244" s="291"/>
      <c r="I244" s="291" t="s">
        <v>85</v>
      </c>
      <c r="J244" s="295"/>
      <c r="K244" s="291" t="s">
        <v>86</v>
      </c>
      <c r="L244" s="291"/>
    </row>
    <row r="245" spans="1:12" ht="15.75" customHeight="1" x14ac:dyDescent="0.25">
      <c r="A245" s="595"/>
      <c r="B245" s="373" t="s">
        <v>295</v>
      </c>
      <c r="C245" s="614"/>
      <c r="D245" s="614"/>
      <c r="E245" s="291" t="s">
        <v>88</v>
      </c>
      <c r="F245" s="291"/>
      <c r="G245" s="291" t="s">
        <v>89</v>
      </c>
      <c r="H245" s="291"/>
      <c r="I245" s="291" t="s">
        <v>90</v>
      </c>
      <c r="J245" s="295"/>
      <c r="K245" s="291" t="s">
        <v>91</v>
      </c>
      <c r="L245" s="291"/>
    </row>
    <row r="246" spans="1:12" ht="6" customHeight="1" x14ac:dyDescent="0.25">
      <c r="A246" s="595"/>
      <c r="B246" s="373"/>
      <c r="C246" s="614"/>
      <c r="D246" s="614"/>
      <c r="E246" s="30"/>
      <c r="F246" s="460"/>
      <c r="G246" s="30"/>
      <c r="H246" s="461"/>
      <c r="I246" s="30"/>
      <c r="J246" s="460"/>
      <c r="K246" s="30"/>
      <c r="L246" s="373"/>
    </row>
    <row r="247" spans="1:12" ht="15.75" customHeight="1" x14ac:dyDescent="0.25">
      <c r="A247" s="595"/>
      <c r="B247" s="373" t="s">
        <v>294</v>
      </c>
      <c r="C247" s="614"/>
      <c r="D247" s="614"/>
      <c r="E247" s="422" t="s">
        <v>114</v>
      </c>
      <c r="F247" s="422"/>
      <c r="G247" s="422" t="s">
        <v>115</v>
      </c>
      <c r="H247" s="422"/>
      <c r="I247" s="422" t="s">
        <v>116</v>
      </c>
      <c r="J247" s="422"/>
      <c r="K247" s="422" t="s">
        <v>117</v>
      </c>
      <c r="L247" s="295"/>
    </row>
    <row r="248" spans="1:12" ht="15.75" customHeight="1" x14ac:dyDescent="0.25">
      <c r="A248" s="595"/>
      <c r="B248" s="373" t="s">
        <v>295</v>
      </c>
      <c r="C248" s="614"/>
      <c r="D248" s="614"/>
      <c r="E248" s="422" t="s">
        <v>119</v>
      </c>
      <c r="F248" s="422"/>
      <c r="G248" s="422" t="s">
        <v>120</v>
      </c>
      <c r="H248" s="422"/>
      <c r="I248" s="422" t="s">
        <v>121</v>
      </c>
      <c r="J248" s="422"/>
      <c r="K248" s="422" t="s">
        <v>122</v>
      </c>
      <c r="L248" s="295"/>
    </row>
    <row r="249" spans="1:12" ht="15.75" customHeight="1" x14ac:dyDescent="0.25">
      <c r="A249" s="336"/>
      <c r="B249" s="299"/>
      <c r="C249"/>
      <c r="D249"/>
      <c r="E249" s="337"/>
      <c r="F249" s="337"/>
      <c r="G249" s="337"/>
      <c r="H249" s="337"/>
      <c r="I249" s="337"/>
      <c r="J249" s="337"/>
      <c r="K249" s="337"/>
      <c r="L249" s="335"/>
    </row>
    <row r="250" spans="1:12" ht="15.75" customHeight="1" x14ac:dyDescent="0.25">
      <c r="A250" s="336"/>
      <c r="B250" s="299"/>
      <c r="C250"/>
      <c r="D250"/>
      <c r="E250" s="337"/>
      <c r="F250" s="337"/>
      <c r="G250" s="337"/>
      <c r="H250" s="337"/>
      <c r="I250" s="337"/>
      <c r="J250" s="337"/>
      <c r="K250" s="337"/>
      <c r="L250" s="335"/>
    </row>
    <row r="251" spans="1:12" ht="15.75" customHeight="1" x14ac:dyDescent="0.25">
      <c r="A251" s="336"/>
      <c r="B251" s="299"/>
      <c r="C251"/>
      <c r="D251"/>
      <c r="E251" s="337"/>
      <c r="F251" s="337"/>
      <c r="G251" s="337"/>
      <c r="H251" s="337"/>
      <c r="I251" s="337"/>
      <c r="J251" s="337"/>
      <c r="K251" s="337"/>
      <c r="L251" s="335"/>
    </row>
    <row r="252" spans="1:12" ht="15.75" customHeight="1" x14ac:dyDescent="0.25">
      <c r="A252" s="336"/>
      <c r="B252" s="299"/>
      <c r="C252"/>
      <c r="D252"/>
      <c r="E252" s="337"/>
      <c r="F252" s="337"/>
      <c r="G252" s="337"/>
      <c r="H252" s="337"/>
      <c r="I252" s="337"/>
      <c r="J252" s="337"/>
      <c r="K252" s="337"/>
      <c r="L252" s="335"/>
    </row>
    <row r="253" spans="1:12" ht="15.75" customHeight="1" x14ac:dyDescent="0.25">
      <c r="A253" s="336"/>
      <c r="B253" s="299"/>
      <c r="C253"/>
      <c r="D253"/>
      <c r="E253" s="337"/>
      <c r="F253" s="337"/>
      <c r="G253" s="337"/>
      <c r="H253" s="337"/>
      <c r="I253" s="337"/>
      <c r="J253" s="337"/>
      <c r="K253" s="337"/>
      <c r="L253" s="335"/>
    </row>
    <row r="254" spans="1:12" ht="15.75" customHeight="1" x14ac:dyDescent="0.25">
      <c r="A254" s="596" t="s">
        <v>344</v>
      </c>
      <c r="B254" s="596"/>
      <c r="C254" s="597" t="s">
        <v>359</v>
      </c>
      <c r="D254" s="597"/>
      <c r="E254" s="597" t="s">
        <v>360</v>
      </c>
      <c r="F254" s="597"/>
      <c r="G254" s="597" t="s">
        <v>361</v>
      </c>
      <c r="H254" s="597"/>
      <c r="I254" s="597" t="s">
        <v>362</v>
      </c>
      <c r="J254" s="597"/>
      <c r="K254" s="598" t="s">
        <v>363</v>
      </c>
      <c r="L254" s="598"/>
    </row>
    <row r="255" spans="1:12" ht="15.75" customHeight="1" x14ac:dyDescent="0.25">
      <c r="A255" s="418" t="s">
        <v>364</v>
      </c>
      <c r="B255" s="418" t="s">
        <v>48</v>
      </c>
      <c r="C255" s="419" t="s">
        <v>275</v>
      </c>
      <c r="D255" s="420" t="s">
        <v>54</v>
      </c>
      <c r="E255" s="419" t="s">
        <v>275</v>
      </c>
      <c r="F255" s="419" t="s">
        <v>54</v>
      </c>
      <c r="G255" s="419" t="s">
        <v>275</v>
      </c>
      <c r="H255" s="419" t="s">
        <v>54</v>
      </c>
      <c r="I255" s="419" t="s">
        <v>275</v>
      </c>
      <c r="J255" s="419" t="s">
        <v>54</v>
      </c>
      <c r="K255" s="435" t="s">
        <v>275</v>
      </c>
      <c r="L255" s="435" t="s">
        <v>54</v>
      </c>
    </row>
    <row r="256" spans="1:12" ht="15.75" customHeight="1" x14ac:dyDescent="0.25">
      <c r="A256" s="595" t="s">
        <v>365</v>
      </c>
      <c r="B256" s="416">
        <v>0.375</v>
      </c>
      <c r="C256" s="291" t="s">
        <v>126</v>
      </c>
      <c r="D256" s="291" t="s">
        <v>453</v>
      </c>
      <c r="E256" s="291" t="s">
        <v>59</v>
      </c>
      <c r="F256" s="291" t="s">
        <v>453</v>
      </c>
      <c r="G256" s="421" t="s">
        <v>56</v>
      </c>
      <c r="H256" s="421" t="s">
        <v>453</v>
      </c>
      <c r="I256" s="421" t="s">
        <v>56</v>
      </c>
      <c r="J256" s="421" t="s">
        <v>453</v>
      </c>
      <c r="K256" s="599" t="s">
        <v>261</v>
      </c>
      <c r="L256" s="599"/>
    </row>
    <row r="257" spans="1:12" ht="15.75" customHeight="1" x14ac:dyDescent="0.25">
      <c r="A257" s="595"/>
      <c r="B257" s="416">
        <v>0.41666666666666702</v>
      </c>
      <c r="C257" s="291" t="s">
        <v>133</v>
      </c>
      <c r="D257" s="291" t="s">
        <v>453</v>
      </c>
      <c r="E257" s="422" t="s">
        <v>58</v>
      </c>
      <c r="F257" s="422" t="s">
        <v>453</v>
      </c>
      <c r="G257" s="422" t="s">
        <v>70</v>
      </c>
      <c r="H257" s="422" t="s">
        <v>453</v>
      </c>
      <c r="I257" s="422" t="s">
        <v>58</v>
      </c>
      <c r="J257" s="422" t="s">
        <v>453</v>
      </c>
      <c r="K257" s="599"/>
      <c r="L257" s="599"/>
    </row>
    <row r="258" spans="1:12" ht="15.75" customHeight="1" x14ac:dyDescent="0.25">
      <c r="A258" s="595"/>
      <c r="B258" s="416">
        <v>0.45833333333333298</v>
      </c>
      <c r="C258" s="295"/>
      <c r="D258" s="295"/>
      <c r="E258" s="291" t="s">
        <v>123</v>
      </c>
      <c r="F258" s="291" t="s">
        <v>453</v>
      </c>
      <c r="G258" s="291" t="s">
        <v>71</v>
      </c>
      <c r="H258" s="291" t="s">
        <v>453</v>
      </c>
      <c r="I258" s="291" t="s">
        <v>59</v>
      </c>
      <c r="J258" s="291" t="s">
        <v>453</v>
      </c>
      <c r="K258" s="599"/>
      <c r="L258" s="599"/>
    </row>
    <row r="259" spans="1:12" ht="15.75" customHeight="1" x14ac:dyDescent="0.25">
      <c r="A259" s="595"/>
      <c r="B259" s="416">
        <v>0.5</v>
      </c>
      <c r="C259" s="425" t="s">
        <v>65</v>
      </c>
      <c r="D259" s="425" t="s">
        <v>453</v>
      </c>
      <c r="E259" s="291" t="s">
        <v>124</v>
      </c>
      <c r="F259" s="291" t="s">
        <v>453</v>
      </c>
      <c r="G259" s="432" t="s">
        <v>60</v>
      </c>
      <c r="H259" s="432" t="s">
        <v>453</v>
      </c>
      <c r="I259" s="291" t="s">
        <v>125</v>
      </c>
      <c r="J259" s="291" t="s">
        <v>453</v>
      </c>
      <c r="K259" s="599"/>
      <c r="L259" s="599"/>
    </row>
    <row r="260" spans="1:12" ht="15.75" customHeight="1" x14ac:dyDescent="0.25">
      <c r="A260" s="595"/>
      <c r="B260" s="416">
        <v>0.54166666666666663</v>
      </c>
      <c r="C260" s="295"/>
      <c r="D260" s="295"/>
      <c r="E260" s="448"/>
      <c r="F260" s="448"/>
      <c r="G260" s="425" t="s">
        <v>73</v>
      </c>
      <c r="H260" s="425" t="s">
        <v>453</v>
      </c>
      <c r="I260" s="297"/>
      <c r="J260" s="297"/>
      <c r="K260" s="599"/>
      <c r="L260" s="599"/>
    </row>
    <row r="261" spans="1:12" ht="6" customHeight="1" x14ac:dyDescent="0.25">
      <c r="A261" s="595"/>
      <c r="B261" s="416"/>
      <c r="C261" s="295"/>
      <c r="D261" s="295"/>
      <c r="E261" s="448"/>
      <c r="F261" s="448"/>
      <c r="G261" s="425"/>
      <c r="H261" s="425"/>
      <c r="I261" s="297"/>
      <c r="J261" s="297"/>
      <c r="K261" s="599"/>
      <c r="L261" s="599"/>
    </row>
    <row r="262" spans="1:12" ht="15.75" customHeight="1" x14ac:dyDescent="0.25">
      <c r="A262" s="595"/>
      <c r="B262" s="416">
        <v>0.375</v>
      </c>
      <c r="C262" s="295"/>
      <c r="D262" s="295"/>
      <c r="E262" s="442"/>
      <c r="F262" s="442"/>
      <c r="G262" s="291"/>
      <c r="H262" s="291"/>
      <c r="I262" s="291" t="s">
        <v>61</v>
      </c>
      <c r="J262" s="291" t="s">
        <v>62</v>
      </c>
      <c r="K262" s="599"/>
      <c r="L262" s="599"/>
    </row>
    <row r="263" spans="1:12" ht="15.75" customHeight="1" x14ac:dyDescent="0.25">
      <c r="A263" s="595"/>
      <c r="B263" s="416">
        <v>0.41666666666666702</v>
      </c>
      <c r="C263" s="295"/>
      <c r="D263" s="295"/>
      <c r="E263" s="291" t="s">
        <v>61</v>
      </c>
      <c r="F263" s="291" t="s">
        <v>62</v>
      </c>
      <c r="G263" s="421" t="s">
        <v>63</v>
      </c>
      <c r="H263" s="421" t="s">
        <v>62</v>
      </c>
      <c r="I263" s="421" t="s">
        <v>63</v>
      </c>
      <c r="J263" s="421" t="s">
        <v>62</v>
      </c>
      <c r="K263" s="599"/>
      <c r="L263" s="599"/>
    </row>
    <row r="264" spans="1:12" ht="15.75" customHeight="1" x14ac:dyDescent="0.25">
      <c r="A264" s="595"/>
      <c r="B264" s="416">
        <v>0.45833333333333298</v>
      </c>
      <c r="C264" s="291" t="s">
        <v>127</v>
      </c>
      <c r="D264" s="291" t="s">
        <v>62</v>
      </c>
      <c r="E264" s="422" t="s">
        <v>64</v>
      </c>
      <c r="F264" s="422" t="s">
        <v>62</v>
      </c>
      <c r="G264" s="291" t="s">
        <v>128</v>
      </c>
      <c r="H264" s="291" t="s">
        <v>62</v>
      </c>
      <c r="I264" s="422" t="s">
        <v>64</v>
      </c>
      <c r="J264" s="422" t="s">
        <v>62</v>
      </c>
      <c r="K264" s="599"/>
      <c r="L264" s="599"/>
    </row>
    <row r="265" spans="1:12" ht="15.75" customHeight="1" x14ac:dyDescent="0.25">
      <c r="A265" s="595"/>
      <c r="B265" s="416">
        <v>0.5</v>
      </c>
      <c r="C265" s="291" t="s">
        <v>131</v>
      </c>
      <c r="D265" s="291" t="s">
        <v>62</v>
      </c>
      <c r="E265" s="432" t="s">
        <v>65</v>
      </c>
      <c r="F265" s="432" t="s">
        <v>62</v>
      </c>
      <c r="G265" s="291" t="s">
        <v>129</v>
      </c>
      <c r="H265" s="291" t="s">
        <v>62</v>
      </c>
      <c r="I265" s="432" t="s">
        <v>65</v>
      </c>
      <c r="J265" s="432" t="s">
        <v>62</v>
      </c>
      <c r="K265" s="599"/>
      <c r="L265" s="599"/>
    </row>
    <row r="266" spans="1:12" ht="15.75" customHeight="1" x14ac:dyDescent="0.25">
      <c r="A266" s="595"/>
      <c r="B266" s="416">
        <v>0.54166666666666696</v>
      </c>
      <c r="C266" s="425" t="s">
        <v>60</v>
      </c>
      <c r="D266" s="425" t="s">
        <v>62</v>
      </c>
      <c r="E266" s="425" t="s">
        <v>93</v>
      </c>
      <c r="F266" s="425" t="s">
        <v>62</v>
      </c>
      <c r="G266" s="290"/>
      <c r="H266" s="290"/>
      <c r="I266" s="291" t="s">
        <v>130</v>
      </c>
      <c r="J266" s="291" t="s">
        <v>62</v>
      </c>
      <c r="K266" s="599"/>
      <c r="L266" s="599"/>
    </row>
    <row r="267" spans="1:12" ht="15.75" customHeight="1" x14ac:dyDescent="0.25">
      <c r="A267" s="595"/>
      <c r="B267" s="601" t="s">
        <v>293</v>
      </c>
      <c r="C267" s="602"/>
      <c r="D267" s="602"/>
      <c r="E267" s="602"/>
      <c r="F267" s="602"/>
      <c r="G267" s="602"/>
      <c r="H267" s="602"/>
      <c r="I267" s="602"/>
      <c r="J267" s="603"/>
      <c r="K267" s="599"/>
      <c r="L267" s="599"/>
    </row>
    <row r="268" spans="1:12" ht="15.75" customHeight="1" x14ac:dyDescent="0.25">
      <c r="A268" s="595"/>
      <c r="B268" s="373" t="s">
        <v>294</v>
      </c>
      <c r="C268" s="453"/>
      <c r="D268" s="451"/>
      <c r="E268" s="32"/>
      <c r="F268" s="452"/>
      <c r="G268" s="32"/>
      <c r="H268" s="452"/>
      <c r="I268" s="32"/>
      <c r="J268" s="452"/>
      <c r="K268" s="599"/>
      <c r="L268" s="599"/>
    </row>
    <row r="269" spans="1:12" ht="15.75" customHeight="1" x14ac:dyDescent="0.25">
      <c r="A269" s="595"/>
      <c r="B269" s="373" t="s">
        <v>295</v>
      </c>
      <c r="C269" s="32"/>
      <c r="D269" s="451"/>
      <c r="E269" s="32"/>
      <c r="F269" s="452"/>
      <c r="G269" s="32"/>
      <c r="H269" s="452"/>
      <c r="I269" s="32"/>
      <c r="J269" s="452"/>
      <c r="K269" s="599"/>
      <c r="L269" s="599"/>
    </row>
    <row r="270" spans="1:12" ht="15.75" customHeight="1" x14ac:dyDescent="0.25">
      <c r="A270"/>
      <c r="B270" s="1"/>
      <c r="C270"/>
      <c r="D270" s="1"/>
      <c r="E270"/>
      <c r="F270"/>
      <c r="G270"/>
      <c r="H270"/>
      <c r="I270"/>
      <c r="J270"/>
      <c r="K270"/>
      <c r="L270"/>
    </row>
    <row r="271" spans="1:12" ht="15.75" customHeight="1" x14ac:dyDescent="0.25">
      <c r="A271" s="600" t="s">
        <v>366</v>
      </c>
      <c r="B271" s="600"/>
      <c r="C271" s="597" t="s">
        <v>367</v>
      </c>
      <c r="D271" s="597"/>
      <c r="E271" s="597" t="s">
        <v>368</v>
      </c>
      <c r="F271" s="597"/>
      <c r="G271" s="643" t="s">
        <v>369</v>
      </c>
      <c r="H271" s="643"/>
      <c r="I271" s="597" t="s">
        <v>370</v>
      </c>
      <c r="J271" s="597"/>
      <c r="K271" s="597" t="s">
        <v>371</v>
      </c>
      <c r="L271" s="597"/>
    </row>
    <row r="272" spans="1:12" ht="15.75" customHeight="1" x14ac:dyDescent="0.25">
      <c r="A272" s="418" t="s">
        <v>372</v>
      </c>
      <c r="B272" s="418" t="s">
        <v>48</v>
      </c>
      <c r="C272" s="419" t="s">
        <v>275</v>
      </c>
      <c r="D272" s="420" t="s">
        <v>54</v>
      </c>
      <c r="E272" s="419" t="s">
        <v>275</v>
      </c>
      <c r="F272" s="419" t="s">
        <v>54</v>
      </c>
      <c r="G272" s="419" t="s">
        <v>275</v>
      </c>
      <c r="H272" s="419" t="s">
        <v>54</v>
      </c>
      <c r="I272" s="419" t="s">
        <v>275</v>
      </c>
      <c r="J272" s="419" t="s">
        <v>54</v>
      </c>
      <c r="K272" s="419" t="s">
        <v>275</v>
      </c>
      <c r="L272" s="419" t="s">
        <v>54</v>
      </c>
    </row>
    <row r="273" spans="1:12" ht="15.75" customHeight="1" x14ac:dyDescent="0.25">
      <c r="A273" s="595" t="s">
        <v>373</v>
      </c>
      <c r="B273" s="416">
        <v>0.375</v>
      </c>
      <c r="C273" s="421" t="s">
        <v>95</v>
      </c>
      <c r="D273" s="421" t="s">
        <v>96</v>
      </c>
      <c r="E273" s="291" t="s">
        <v>59</v>
      </c>
      <c r="F273" s="291" t="s">
        <v>453</v>
      </c>
      <c r="I273" s="292" t="s">
        <v>95</v>
      </c>
      <c r="J273" s="292" t="s">
        <v>96</v>
      </c>
      <c r="K273" s="292" t="s">
        <v>56</v>
      </c>
      <c r="L273" s="292" t="s">
        <v>453</v>
      </c>
    </row>
    <row r="274" spans="1:12" ht="15.75" customHeight="1" x14ac:dyDescent="0.25">
      <c r="A274" s="595"/>
      <c r="B274" s="416">
        <v>0.41666666666666702</v>
      </c>
      <c r="C274" s="421" t="s">
        <v>99</v>
      </c>
      <c r="D274" s="421" t="s">
        <v>96</v>
      </c>
      <c r="E274" s="422" t="s">
        <v>58</v>
      </c>
      <c r="F274" s="422" t="s">
        <v>453</v>
      </c>
      <c r="G274" s="421" t="s">
        <v>56</v>
      </c>
      <c r="H274" s="421" t="s">
        <v>453</v>
      </c>
      <c r="I274" s="292" t="s">
        <v>99</v>
      </c>
      <c r="J274" s="292" t="s">
        <v>96</v>
      </c>
      <c r="K274" s="437" t="s">
        <v>70</v>
      </c>
      <c r="L274" s="437" t="s">
        <v>453</v>
      </c>
    </row>
    <row r="275" spans="1:12" ht="15.75" customHeight="1" x14ac:dyDescent="0.25">
      <c r="A275" s="595"/>
      <c r="B275" s="416">
        <v>0.45833333333333298</v>
      </c>
      <c r="C275" s="293"/>
      <c r="D275" s="293"/>
      <c r="E275" s="425" t="s">
        <v>142</v>
      </c>
      <c r="F275" s="425" t="s">
        <v>453</v>
      </c>
      <c r="G275" s="425" t="s">
        <v>60</v>
      </c>
      <c r="H275" s="425" t="s">
        <v>453</v>
      </c>
      <c r="I275" s="291" t="s">
        <v>59</v>
      </c>
      <c r="J275" s="291" t="s">
        <v>453</v>
      </c>
      <c r="K275" s="293" t="s">
        <v>71</v>
      </c>
      <c r="L275" s="293" t="s">
        <v>453</v>
      </c>
    </row>
    <row r="276" spans="1:12" ht="15.75" customHeight="1" x14ac:dyDescent="0.25">
      <c r="A276" s="595"/>
      <c r="B276" s="416">
        <v>0.5</v>
      </c>
      <c r="C276" s="425" t="s">
        <v>60</v>
      </c>
      <c r="D276" s="425" t="s">
        <v>453</v>
      </c>
      <c r="E276" s="293"/>
      <c r="F276" s="293"/>
      <c r="I276" s="425" t="s">
        <v>60</v>
      </c>
      <c r="J276" s="425" t="s">
        <v>453</v>
      </c>
      <c r="K276" s="425" t="s">
        <v>60</v>
      </c>
      <c r="L276" s="425" t="s">
        <v>453</v>
      </c>
    </row>
    <row r="277" spans="1:12" ht="15.75" customHeight="1" x14ac:dyDescent="0.25">
      <c r="A277" s="595"/>
      <c r="B277" s="416">
        <v>0.54166666666666663</v>
      </c>
      <c r="C277" s="425"/>
      <c r="D277" s="425"/>
      <c r="E277" s="296"/>
      <c r="F277" s="296"/>
      <c r="G277" s="425" t="s">
        <v>144</v>
      </c>
      <c r="H277" s="425" t="s">
        <v>453</v>
      </c>
      <c r="I277" s="425" t="s">
        <v>73</v>
      </c>
      <c r="J277" s="425" t="s">
        <v>453</v>
      </c>
      <c r="K277" s="425"/>
      <c r="L277" s="425"/>
    </row>
    <row r="278" spans="1:12" ht="15.75" customHeight="1" x14ac:dyDescent="0.25">
      <c r="A278" s="595"/>
      <c r="B278" s="416">
        <v>0.54166666666666663</v>
      </c>
      <c r="C278" s="425"/>
      <c r="D278" s="425"/>
      <c r="E278" s="296"/>
      <c r="F278" s="296"/>
      <c r="G278" s="437" t="s">
        <v>141</v>
      </c>
      <c r="H278" s="437" t="s">
        <v>135</v>
      </c>
      <c r="I278" s="291"/>
      <c r="J278" s="291"/>
      <c r="K278" s="50"/>
      <c r="L278" s="50"/>
    </row>
    <row r="279" spans="1:12" ht="6" customHeight="1" x14ac:dyDescent="0.25">
      <c r="A279" s="595"/>
      <c r="B279" s="416"/>
      <c r="C279" s="425"/>
      <c r="D279" s="425"/>
      <c r="E279" s="296"/>
      <c r="F279" s="296"/>
      <c r="G279" s="437"/>
      <c r="H279" s="437"/>
      <c r="I279" s="291"/>
      <c r="J279" s="291"/>
      <c r="K279" s="50"/>
      <c r="L279" s="50"/>
    </row>
    <row r="280" spans="1:12" ht="15.75" customHeight="1" x14ac:dyDescent="0.25">
      <c r="A280" s="595"/>
      <c r="B280" s="416">
        <v>0.375</v>
      </c>
      <c r="C280" s="293"/>
      <c r="D280" s="293"/>
      <c r="E280" s="438"/>
      <c r="F280" s="438"/>
      <c r="G280" s="292" t="s">
        <v>63</v>
      </c>
      <c r="H280" s="292" t="s">
        <v>62</v>
      </c>
      <c r="I280" s="425"/>
      <c r="J280" s="425"/>
      <c r="K280" s="293"/>
      <c r="L280" s="293"/>
    </row>
    <row r="281" spans="1:12" ht="15.75" customHeight="1" x14ac:dyDescent="0.25">
      <c r="A281" s="595"/>
      <c r="B281" s="416">
        <v>0.41666666666666702</v>
      </c>
      <c r="C281" s="425" t="s">
        <v>154</v>
      </c>
      <c r="D281" s="425" t="s">
        <v>135</v>
      </c>
      <c r="E281" s="293" t="s">
        <v>61</v>
      </c>
      <c r="F281" s="293" t="s">
        <v>62</v>
      </c>
      <c r="G281" s="437" t="s">
        <v>92</v>
      </c>
      <c r="H281" s="437" t="s">
        <v>62</v>
      </c>
      <c r="I281" s="293" t="s">
        <v>61</v>
      </c>
      <c r="J281" s="293" t="s">
        <v>62</v>
      </c>
      <c r="K281" s="292" t="s">
        <v>63</v>
      </c>
      <c r="L281" s="292" t="s">
        <v>62</v>
      </c>
    </row>
    <row r="282" spans="1:12" ht="15.75" customHeight="1" x14ac:dyDescent="0.25">
      <c r="A282" s="595"/>
      <c r="B282" s="416">
        <v>0.45833333333333298</v>
      </c>
      <c r="C282" s="292" t="s">
        <v>107</v>
      </c>
      <c r="D282" s="292" t="s">
        <v>96</v>
      </c>
      <c r="E282" s="437" t="s">
        <v>64</v>
      </c>
      <c r="F282" s="437" t="s">
        <v>62</v>
      </c>
      <c r="G282" s="293" t="s">
        <v>72</v>
      </c>
      <c r="H282" s="293" t="s">
        <v>62</v>
      </c>
      <c r="I282" s="292" t="s">
        <v>107</v>
      </c>
      <c r="J282" s="292" t="s">
        <v>96</v>
      </c>
      <c r="K282" s="292" t="s">
        <v>151</v>
      </c>
      <c r="L282" s="292" t="s">
        <v>62</v>
      </c>
    </row>
    <row r="283" spans="1:12" ht="15.75" customHeight="1" x14ac:dyDescent="0.25">
      <c r="A283" s="595"/>
      <c r="B283" s="416">
        <v>0.5</v>
      </c>
      <c r="C283" s="292"/>
      <c r="D283" s="292"/>
      <c r="E283" s="437"/>
      <c r="F283" s="437"/>
      <c r="I283" s="292" t="s">
        <v>109</v>
      </c>
      <c r="J283" s="292" t="s">
        <v>96</v>
      </c>
      <c r="K283" s="292" t="s">
        <v>153</v>
      </c>
      <c r="L283" s="292" t="s">
        <v>135</v>
      </c>
    </row>
    <row r="284" spans="1:12" ht="15.75" customHeight="1" x14ac:dyDescent="0.25">
      <c r="A284" s="595"/>
      <c r="B284" s="416">
        <v>0.54166666666666696</v>
      </c>
      <c r="C284" s="292" t="s">
        <v>109</v>
      </c>
      <c r="D284" s="292" t="s">
        <v>96</v>
      </c>
      <c r="E284" s="425" t="s">
        <v>65</v>
      </c>
      <c r="F284" s="425" t="s">
        <v>62</v>
      </c>
      <c r="G284" s="437" t="s">
        <v>147</v>
      </c>
      <c r="H284" s="437" t="s">
        <v>135</v>
      </c>
      <c r="I284" s="293"/>
      <c r="J284" s="293"/>
      <c r="K284" s="432"/>
      <c r="L284" s="432"/>
    </row>
    <row r="285" spans="1:12" ht="15.75" customHeight="1" x14ac:dyDescent="0.25">
      <c r="A285" s="595"/>
      <c r="B285" s="604" t="s">
        <v>293</v>
      </c>
      <c r="C285" s="604"/>
      <c r="D285" s="604"/>
      <c r="E285" s="604"/>
      <c r="F285" s="604"/>
      <c r="G285" s="604"/>
      <c r="H285" s="604"/>
      <c r="I285" s="604"/>
      <c r="J285" s="604"/>
      <c r="K285" s="604"/>
      <c r="L285" s="604"/>
    </row>
    <row r="286" spans="1:12" ht="15.75" customHeight="1" x14ac:dyDescent="0.25">
      <c r="A286" s="595"/>
      <c r="B286" s="373" t="s">
        <v>294</v>
      </c>
      <c r="C286" s="432" t="s">
        <v>74</v>
      </c>
      <c r="D286" s="432"/>
      <c r="E286" s="432" t="s">
        <v>75</v>
      </c>
      <c r="F286" s="432"/>
      <c r="G286" s="432" t="s">
        <v>76</v>
      </c>
      <c r="H286" s="432"/>
      <c r="I286" s="432" t="s">
        <v>77</v>
      </c>
      <c r="J286" s="432"/>
      <c r="K286" s="432" t="s">
        <v>67</v>
      </c>
      <c r="L286" s="450"/>
    </row>
    <row r="287" spans="1:12" ht="15.75" customHeight="1" x14ac:dyDescent="0.25">
      <c r="A287" s="595"/>
      <c r="B287" s="373" t="s">
        <v>295</v>
      </c>
      <c r="C287" s="432" t="s">
        <v>78</v>
      </c>
      <c r="D287" s="432"/>
      <c r="E287" s="432" t="s">
        <v>79</v>
      </c>
      <c r="F287" s="432"/>
      <c r="G287" s="432" t="s">
        <v>80</v>
      </c>
      <c r="H287" s="432"/>
      <c r="I287" s="432" t="s">
        <v>81</v>
      </c>
      <c r="J287" s="432"/>
      <c r="K287" s="432" t="s">
        <v>69</v>
      </c>
      <c r="L287" s="31"/>
    </row>
    <row r="288" spans="1:12" ht="8.25" customHeight="1" x14ac:dyDescent="0.25">
      <c r="A288" s="595"/>
      <c r="B288" s="373"/>
      <c r="C288" s="417"/>
      <c r="D288" s="373"/>
      <c r="E288" s="417"/>
      <c r="F288" s="417"/>
      <c r="G288" s="417"/>
      <c r="H288" s="417"/>
      <c r="I288" s="417"/>
      <c r="J288" s="417"/>
      <c r="K288" s="417"/>
      <c r="L288" s="31"/>
    </row>
    <row r="289" spans="1:16384" ht="15.75" customHeight="1" x14ac:dyDescent="0.25">
      <c r="A289" s="595"/>
      <c r="B289" s="373" t="s">
        <v>294</v>
      </c>
      <c r="C289" s="422" t="s">
        <v>113</v>
      </c>
      <c r="D289" s="422"/>
      <c r="E289" s="422" t="s">
        <v>114</v>
      </c>
      <c r="F289" s="422"/>
      <c r="G289" s="422" t="s">
        <v>115</v>
      </c>
      <c r="H289" s="422"/>
      <c r="I289" s="422" t="s">
        <v>116</v>
      </c>
      <c r="J289" s="422"/>
      <c r="K289" s="422" t="s">
        <v>117</v>
      </c>
      <c r="L289" s="31"/>
    </row>
    <row r="290" spans="1:16384" ht="15.75" customHeight="1" x14ac:dyDescent="0.25">
      <c r="A290" s="595"/>
      <c r="B290" s="373" t="s">
        <v>295</v>
      </c>
      <c r="C290" s="422" t="s">
        <v>118</v>
      </c>
      <c r="D290" s="422"/>
      <c r="E290" s="422" t="s">
        <v>119</v>
      </c>
      <c r="F290" s="422"/>
      <c r="G290" s="422" t="s">
        <v>120</v>
      </c>
      <c r="H290" s="422"/>
      <c r="I290" s="422" t="s">
        <v>121</v>
      </c>
      <c r="J290" s="422"/>
      <c r="K290" s="422" t="s">
        <v>122</v>
      </c>
      <c r="L290" s="31"/>
    </row>
    <row r="291" spans="1:16384" s="174" customFormat="1" ht="15.75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  <c r="AMI291"/>
      <c r="AMJ291"/>
      <c r="AMK291"/>
      <c r="AML291"/>
      <c r="AMM291"/>
      <c r="AMN291"/>
      <c r="AMO291"/>
      <c r="AMP291"/>
      <c r="AMQ291"/>
      <c r="AMR291"/>
      <c r="AMS291"/>
      <c r="AMT291"/>
      <c r="AMU291"/>
      <c r="AMV291"/>
      <c r="AMW291"/>
      <c r="AMX291"/>
      <c r="AMY291"/>
      <c r="AMZ291"/>
      <c r="ANA291"/>
      <c r="ANB291"/>
      <c r="ANC291"/>
      <c r="AND291"/>
      <c r="ANE291"/>
      <c r="ANF291"/>
      <c r="ANG291"/>
      <c r="ANH291"/>
      <c r="ANI291"/>
      <c r="ANJ291"/>
      <c r="ANK291"/>
      <c r="ANL291"/>
      <c r="ANM291"/>
      <c r="ANN291"/>
      <c r="ANO291"/>
      <c r="ANP291"/>
      <c r="ANQ291"/>
      <c r="ANR291"/>
      <c r="ANS291"/>
      <c r="ANT291"/>
      <c r="ANU291"/>
      <c r="ANV291"/>
      <c r="ANW291"/>
      <c r="ANX291"/>
      <c r="ANY291"/>
      <c r="ANZ291"/>
      <c r="AOA291"/>
      <c r="AOB291"/>
      <c r="AOC291"/>
      <c r="AOD291"/>
      <c r="AOE291"/>
      <c r="AOF291"/>
      <c r="AOG291"/>
      <c r="AOH291"/>
      <c r="AOI291"/>
      <c r="AOJ291"/>
      <c r="AOK291"/>
      <c r="AOL291"/>
      <c r="AOM291"/>
      <c r="AON291"/>
      <c r="AOO291"/>
      <c r="AOP291"/>
      <c r="AOQ291"/>
      <c r="AOR291"/>
      <c r="AOS291"/>
      <c r="AOT291"/>
      <c r="AOU291"/>
      <c r="AOV291"/>
      <c r="AOW291"/>
      <c r="AOX291"/>
      <c r="AOY291"/>
      <c r="AOZ291"/>
      <c r="APA291"/>
      <c r="APB291"/>
      <c r="APC291"/>
      <c r="APD291"/>
      <c r="APE291"/>
      <c r="APF291"/>
      <c r="APG291"/>
      <c r="APH291"/>
      <c r="API291"/>
      <c r="APJ291"/>
      <c r="APK291"/>
      <c r="APL291"/>
      <c r="APM291"/>
      <c r="APN291"/>
      <c r="APO291"/>
      <c r="APP291"/>
      <c r="APQ291"/>
      <c r="APR291"/>
      <c r="APS291"/>
      <c r="APT291"/>
      <c r="APU291"/>
      <c r="APV291"/>
      <c r="APW291"/>
      <c r="APX291"/>
      <c r="APY291"/>
      <c r="APZ291"/>
      <c r="AQA291"/>
      <c r="AQB291"/>
      <c r="AQC291"/>
      <c r="AQD291"/>
      <c r="AQE291"/>
      <c r="AQF291"/>
      <c r="AQG291"/>
      <c r="AQH291"/>
      <c r="AQI291"/>
      <c r="AQJ291"/>
      <c r="AQK291"/>
      <c r="AQL291"/>
      <c r="AQM291"/>
      <c r="AQN291"/>
      <c r="AQO291"/>
      <c r="AQP291"/>
      <c r="AQQ291"/>
      <c r="AQR291"/>
      <c r="AQS291"/>
      <c r="AQT291"/>
      <c r="AQU291"/>
      <c r="AQV291"/>
      <c r="AQW291"/>
      <c r="AQX291"/>
      <c r="AQY291"/>
      <c r="AQZ291"/>
      <c r="ARA291"/>
      <c r="ARB291"/>
      <c r="ARC291"/>
      <c r="ARD291"/>
      <c r="ARE291"/>
      <c r="ARF291"/>
      <c r="ARG291"/>
      <c r="ARH291"/>
      <c r="ARI291"/>
      <c r="ARJ291"/>
      <c r="ARK291"/>
      <c r="ARL291"/>
      <c r="ARM291"/>
      <c r="ARN291"/>
      <c r="ARO291"/>
      <c r="ARP291"/>
      <c r="ARQ291"/>
      <c r="ARR291"/>
      <c r="ARS291"/>
      <c r="ART291"/>
      <c r="ARU291"/>
      <c r="ARV291"/>
      <c r="ARW291"/>
      <c r="ARX291"/>
      <c r="ARY291"/>
      <c r="ARZ291"/>
      <c r="ASA291"/>
      <c r="ASB291"/>
      <c r="ASC291"/>
      <c r="ASD291"/>
      <c r="ASE291"/>
      <c r="ASF291"/>
      <c r="ASG291"/>
      <c r="ASH291"/>
      <c r="ASI291"/>
      <c r="ASJ291"/>
      <c r="ASK291"/>
      <c r="ASL291"/>
      <c r="ASM291"/>
      <c r="ASN291"/>
      <c r="ASO291"/>
      <c r="ASP291"/>
      <c r="ASQ291"/>
      <c r="ASR291"/>
      <c r="ASS291"/>
      <c r="AST291"/>
      <c r="ASU291"/>
      <c r="ASV291"/>
      <c r="ASW291"/>
      <c r="ASX291"/>
      <c r="ASY291"/>
      <c r="ASZ291"/>
      <c r="ATA291"/>
      <c r="ATB291"/>
      <c r="ATC291"/>
      <c r="ATD291"/>
      <c r="ATE291"/>
      <c r="ATF291"/>
      <c r="ATG291"/>
      <c r="ATH291"/>
      <c r="ATI291"/>
      <c r="ATJ291"/>
      <c r="ATK291"/>
      <c r="ATL291"/>
      <c r="ATM291"/>
      <c r="ATN291"/>
      <c r="ATO291"/>
      <c r="ATP291"/>
      <c r="ATQ291"/>
      <c r="ATR291"/>
      <c r="ATS291"/>
      <c r="ATT291"/>
      <c r="ATU291"/>
      <c r="ATV291"/>
      <c r="ATW291"/>
      <c r="ATX291"/>
      <c r="ATY291"/>
      <c r="ATZ291"/>
      <c r="AUA291"/>
      <c r="AUB291"/>
      <c r="AUC291"/>
      <c r="AUD291"/>
      <c r="AUE291"/>
      <c r="AUF291"/>
      <c r="AUG291"/>
      <c r="AUH291"/>
      <c r="AUI291"/>
      <c r="AUJ291"/>
      <c r="AUK291"/>
      <c r="AUL291"/>
      <c r="AUM291"/>
      <c r="AUN291"/>
      <c r="AUO291"/>
      <c r="AUP291"/>
      <c r="AUQ291"/>
      <c r="AUR291"/>
      <c r="AUS291"/>
      <c r="AUT291"/>
      <c r="AUU291"/>
      <c r="AUV291"/>
      <c r="AUW291"/>
      <c r="AUX291"/>
      <c r="AUY291"/>
      <c r="AUZ291"/>
      <c r="AVA291"/>
      <c r="AVB291"/>
      <c r="AVC291"/>
      <c r="AVD291"/>
      <c r="AVE291"/>
      <c r="AVF291"/>
      <c r="AVG291"/>
      <c r="AVH291"/>
      <c r="AVI291"/>
      <c r="AVJ291"/>
      <c r="AVK291"/>
      <c r="AVL291"/>
      <c r="AVM291"/>
      <c r="AVN291"/>
      <c r="AVO291"/>
      <c r="AVP291"/>
      <c r="AVQ291"/>
      <c r="AVR291"/>
      <c r="AVS291"/>
      <c r="AVT291"/>
      <c r="AVU291"/>
      <c r="AVV291"/>
      <c r="AVW291"/>
      <c r="AVX291"/>
      <c r="AVY291"/>
      <c r="AVZ291"/>
      <c r="AWA291"/>
      <c r="AWB291"/>
      <c r="AWC291"/>
      <c r="AWD291"/>
      <c r="AWE291"/>
      <c r="AWF291"/>
      <c r="AWG291"/>
      <c r="AWH291"/>
      <c r="AWI291"/>
      <c r="AWJ291"/>
      <c r="AWK291"/>
      <c r="AWL291"/>
      <c r="AWM291"/>
      <c r="AWN291"/>
      <c r="AWO291"/>
      <c r="AWP291"/>
      <c r="AWQ291"/>
      <c r="AWR291"/>
      <c r="AWS291"/>
      <c r="AWT291"/>
      <c r="AWU291"/>
      <c r="AWV291"/>
      <c r="AWW291"/>
      <c r="AWX291"/>
      <c r="AWY291"/>
      <c r="AWZ291"/>
      <c r="AXA291"/>
      <c r="AXB291"/>
      <c r="AXC291"/>
      <c r="AXD291"/>
      <c r="AXE291"/>
      <c r="AXF291"/>
      <c r="AXG291"/>
      <c r="AXH291"/>
      <c r="AXI291"/>
      <c r="AXJ291"/>
      <c r="AXK291"/>
      <c r="AXL291"/>
      <c r="AXM291"/>
      <c r="AXN291"/>
      <c r="AXO291"/>
      <c r="AXP291"/>
      <c r="AXQ291"/>
      <c r="AXR291"/>
      <c r="AXS291"/>
      <c r="AXT291"/>
      <c r="AXU291"/>
      <c r="AXV291"/>
      <c r="AXW291"/>
      <c r="AXX291"/>
      <c r="AXY291"/>
      <c r="AXZ291"/>
      <c r="AYA291"/>
      <c r="AYB291"/>
      <c r="AYC291"/>
      <c r="AYD291"/>
      <c r="AYE291"/>
      <c r="AYF291"/>
      <c r="AYG291"/>
      <c r="AYH291"/>
      <c r="AYI291"/>
      <c r="AYJ291"/>
      <c r="AYK291"/>
      <c r="AYL291"/>
      <c r="AYM291"/>
      <c r="AYN291"/>
      <c r="AYO291"/>
      <c r="AYP291"/>
      <c r="AYQ291"/>
      <c r="AYR291"/>
      <c r="AYS291"/>
      <c r="AYT291"/>
      <c r="AYU291"/>
      <c r="AYV291"/>
      <c r="AYW291"/>
      <c r="AYX291"/>
      <c r="AYY291"/>
      <c r="AYZ291"/>
      <c r="AZA291"/>
      <c r="AZB291"/>
      <c r="AZC291"/>
      <c r="AZD291"/>
      <c r="AZE291"/>
      <c r="AZF291"/>
      <c r="AZG291"/>
      <c r="AZH291"/>
      <c r="AZI291"/>
      <c r="AZJ291"/>
      <c r="AZK291"/>
      <c r="AZL291"/>
      <c r="AZM291"/>
      <c r="AZN291"/>
      <c r="AZO291"/>
      <c r="AZP291"/>
      <c r="AZQ291"/>
      <c r="AZR291"/>
      <c r="AZS291"/>
      <c r="AZT291"/>
      <c r="AZU291"/>
      <c r="AZV291"/>
      <c r="AZW291"/>
      <c r="AZX291"/>
      <c r="AZY291"/>
      <c r="AZZ291"/>
      <c r="BAA291"/>
      <c r="BAB291"/>
      <c r="BAC291"/>
      <c r="BAD291"/>
      <c r="BAE291"/>
      <c r="BAF291"/>
      <c r="BAG291"/>
      <c r="BAH291"/>
      <c r="BAI291"/>
      <c r="BAJ291"/>
      <c r="BAK291"/>
      <c r="BAL291"/>
      <c r="BAM291"/>
      <c r="BAN291"/>
      <c r="BAO291"/>
      <c r="BAP291"/>
      <c r="BAQ291"/>
      <c r="BAR291"/>
      <c r="BAS291"/>
      <c r="BAT291"/>
      <c r="BAU291"/>
      <c r="BAV291"/>
      <c r="BAW291"/>
      <c r="BAX291"/>
      <c r="BAY291"/>
      <c r="BAZ291"/>
      <c r="BBA291"/>
      <c r="BBB291"/>
      <c r="BBC291"/>
      <c r="BBD291"/>
      <c r="BBE291"/>
      <c r="BBF291"/>
      <c r="BBG291"/>
      <c r="BBH291"/>
      <c r="BBI291"/>
      <c r="BBJ291"/>
      <c r="BBK291"/>
      <c r="BBL291"/>
      <c r="BBM291"/>
      <c r="BBN291"/>
      <c r="BBO291"/>
      <c r="BBP291"/>
      <c r="BBQ291"/>
      <c r="BBR291"/>
      <c r="BBS291"/>
      <c r="BBT291"/>
      <c r="BBU291"/>
      <c r="BBV291"/>
      <c r="BBW291"/>
      <c r="BBX291"/>
      <c r="BBY291"/>
      <c r="BBZ291"/>
      <c r="BCA291"/>
      <c r="BCB291"/>
      <c r="BCC291"/>
      <c r="BCD291"/>
      <c r="BCE291"/>
      <c r="BCF291"/>
      <c r="BCG291"/>
      <c r="BCH291"/>
      <c r="BCI291"/>
      <c r="BCJ291"/>
      <c r="BCK291"/>
      <c r="BCL291"/>
      <c r="BCM291"/>
      <c r="BCN291"/>
      <c r="BCO291"/>
      <c r="BCP291"/>
      <c r="BCQ291"/>
      <c r="BCR291"/>
      <c r="BCS291"/>
      <c r="BCT291"/>
      <c r="BCU291"/>
      <c r="BCV291"/>
      <c r="BCW291"/>
      <c r="BCX291"/>
      <c r="BCY291"/>
      <c r="BCZ291"/>
      <c r="BDA291"/>
      <c r="BDB291"/>
      <c r="BDC291"/>
      <c r="BDD291"/>
      <c r="BDE291"/>
      <c r="BDF291"/>
      <c r="BDG291"/>
      <c r="BDH291"/>
      <c r="BDI291"/>
      <c r="BDJ291"/>
      <c r="BDK291"/>
      <c r="BDL291"/>
      <c r="BDM291"/>
      <c r="BDN291"/>
      <c r="BDO291"/>
      <c r="BDP291"/>
      <c r="BDQ291"/>
      <c r="BDR291"/>
      <c r="BDS291"/>
      <c r="BDT291"/>
      <c r="BDU291"/>
      <c r="BDV291"/>
      <c r="BDW291"/>
      <c r="BDX291"/>
      <c r="BDY291"/>
      <c r="BDZ291"/>
      <c r="BEA291"/>
      <c r="BEB291"/>
      <c r="BEC291"/>
      <c r="BED291"/>
      <c r="BEE291"/>
      <c r="BEF291"/>
      <c r="BEG291"/>
      <c r="BEH291"/>
      <c r="BEI291"/>
      <c r="BEJ291"/>
      <c r="BEK291"/>
      <c r="BEL291"/>
      <c r="BEM291"/>
      <c r="BEN291"/>
      <c r="BEO291"/>
      <c r="BEP291"/>
      <c r="BEQ291"/>
      <c r="BER291"/>
      <c r="BES291"/>
      <c r="BET291"/>
      <c r="BEU291"/>
      <c r="BEV291"/>
      <c r="BEW291"/>
      <c r="BEX291"/>
      <c r="BEY291"/>
      <c r="BEZ291"/>
      <c r="BFA291"/>
      <c r="BFB291"/>
      <c r="BFC291"/>
      <c r="BFD291"/>
      <c r="BFE291"/>
      <c r="BFF291"/>
      <c r="BFG291"/>
      <c r="BFH291"/>
      <c r="BFI291"/>
      <c r="BFJ291"/>
      <c r="BFK291"/>
      <c r="BFL291"/>
      <c r="BFM291"/>
      <c r="BFN291"/>
      <c r="BFO291"/>
      <c r="BFP291"/>
      <c r="BFQ291"/>
      <c r="BFR291"/>
      <c r="BFS291"/>
      <c r="BFT291"/>
      <c r="BFU291"/>
      <c r="BFV291"/>
      <c r="BFW291"/>
      <c r="BFX291"/>
      <c r="BFY291"/>
      <c r="BFZ291"/>
      <c r="BGA291"/>
      <c r="BGB291"/>
      <c r="BGC291"/>
      <c r="BGD291"/>
      <c r="BGE291"/>
      <c r="BGF291"/>
      <c r="BGG291"/>
      <c r="BGH291"/>
      <c r="BGI291"/>
      <c r="BGJ291"/>
      <c r="BGK291"/>
      <c r="BGL291"/>
      <c r="BGM291"/>
      <c r="BGN291"/>
      <c r="BGO291"/>
      <c r="BGP291"/>
      <c r="BGQ291"/>
      <c r="BGR291"/>
      <c r="BGS291"/>
      <c r="BGT291"/>
      <c r="BGU291"/>
      <c r="BGV291"/>
      <c r="BGW291"/>
      <c r="BGX291"/>
      <c r="BGY291"/>
      <c r="BGZ291"/>
      <c r="BHA291"/>
      <c r="BHB291"/>
      <c r="BHC291"/>
      <c r="BHD291"/>
      <c r="BHE291"/>
      <c r="BHF291"/>
      <c r="BHG291"/>
      <c r="BHH291"/>
      <c r="BHI291"/>
      <c r="BHJ291"/>
      <c r="BHK291"/>
      <c r="BHL291"/>
      <c r="BHM291"/>
      <c r="BHN291"/>
      <c r="BHO291"/>
      <c r="BHP291"/>
      <c r="BHQ291"/>
      <c r="BHR291"/>
      <c r="BHS291"/>
      <c r="BHT291"/>
      <c r="BHU291"/>
      <c r="BHV291"/>
      <c r="BHW291"/>
      <c r="BHX291"/>
      <c r="BHY291"/>
      <c r="BHZ291"/>
      <c r="BIA291"/>
      <c r="BIB291"/>
      <c r="BIC291"/>
      <c r="BID291"/>
      <c r="BIE291"/>
      <c r="BIF291"/>
      <c r="BIG291"/>
      <c r="BIH291"/>
      <c r="BII291"/>
      <c r="BIJ291"/>
      <c r="BIK291"/>
      <c r="BIL291"/>
      <c r="BIM291"/>
      <c r="BIN291"/>
      <c r="BIO291"/>
      <c r="BIP291"/>
      <c r="BIQ291"/>
      <c r="BIR291"/>
      <c r="BIS291"/>
      <c r="BIT291"/>
      <c r="BIU291"/>
      <c r="BIV291"/>
      <c r="BIW291"/>
      <c r="BIX291"/>
      <c r="BIY291"/>
      <c r="BIZ291"/>
      <c r="BJA291"/>
      <c r="BJB291"/>
      <c r="BJC291"/>
      <c r="BJD291"/>
      <c r="BJE291"/>
      <c r="BJF291"/>
      <c r="BJG291"/>
      <c r="BJH291"/>
      <c r="BJI291"/>
      <c r="BJJ291"/>
      <c r="BJK291"/>
      <c r="BJL291"/>
      <c r="BJM291"/>
      <c r="BJN291"/>
      <c r="BJO291"/>
      <c r="BJP291"/>
      <c r="BJQ291"/>
      <c r="BJR291"/>
      <c r="BJS291"/>
      <c r="BJT291"/>
      <c r="BJU291"/>
      <c r="BJV291"/>
      <c r="BJW291"/>
      <c r="BJX291"/>
      <c r="BJY291"/>
      <c r="BJZ291"/>
      <c r="BKA291"/>
      <c r="BKB291"/>
      <c r="BKC291"/>
      <c r="BKD291"/>
      <c r="BKE291"/>
      <c r="BKF291"/>
      <c r="BKG291"/>
      <c r="BKH291"/>
      <c r="BKI291"/>
      <c r="BKJ291"/>
      <c r="BKK291"/>
      <c r="BKL291"/>
      <c r="BKM291"/>
      <c r="BKN291"/>
      <c r="BKO291"/>
      <c r="BKP291"/>
      <c r="BKQ291"/>
      <c r="BKR291"/>
      <c r="BKS291"/>
      <c r="BKT291"/>
      <c r="BKU291"/>
      <c r="BKV291"/>
      <c r="BKW291"/>
      <c r="BKX291"/>
      <c r="BKY291"/>
      <c r="BKZ291"/>
      <c r="BLA291"/>
      <c r="BLB291"/>
      <c r="BLC291"/>
      <c r="BLD291"/>
      <c r="BLE291"/>
      <c r="BLF291"/>
      <c r="BLG291"/>
      <c r="BLH291"/>
      <c r="BLI291"/>
      <c r="BLJ291"/>
      <c r="BLK291"/>
      <c r="BLL291"/>
      <c r="BLM291"/>
      <c r="BLN291"/>
      <c r="BLO291"/>
      <c r="BLP291"/>
      <c r="BLQ291"/>
      <c r="BLR291"/>
      <c r="BLS291"/>
      <c r="BLT291"/>
      <c r="BLU291"/>
      <c r="BLV291"/>
      <c r="BLW291"/>
      <c r="BLX291"/>
      <c r="BLY291"/>
      <c r="BLZ291"/>
      <c r="BMA291"/>
      <c r="BMB291"/>
      <c r="BMC291"/>
      <c r="BMD291"/>
      <c r="BME291"/>
      <c r="BMF291"/>
      <c r="BMG291"/>
      <c r="BMH291"/>
      <c r="BMI291"/>
      <c r="BMJ291"/>
      <c r="BMK291"/>
      <c r="BML291"/>
      <c r="BMM291"/>
      <c r="BMN291"/>
      <c r="BMO291"/>
      <c r="BMP291"/>
      <c r="BMQ291"/>
      <c r="BMR291"/>
      <c r="BMS291"/>
      <c r="BMT291"/>
      <c r="BMU291"/>
      <c r="BMV291"/>
      <c r="BMW291"/>
      <c r="BMX291"/>
      <c r="BMY291"/>
      <c r="BMZ291"/>
      <c r="BNA291"/>
      <c r="BNB291"/>
      <c r="BNC291"/>
      <c r="BND291"/>
      <c r="BNE291"/>
      <c r="BNF291"/>
      <c r="BNG291"/>
      <c r="BNH291"/>
      <c r="BNI291"/>
      <c r="BNJ291"/>
      <c r="BNK291"/>
      <c r="BNL291"/>
      <c r="BNM291"/>
      <c r="BNN291"/>
      <c r="BNO291"/>
      <c r="BNP291"/>
      <c r="BNQ291"/>
      <c r="BNR291"/>
      <c r="BNS291"/>
      <c r="BNT291"/>
      <c r="BNU291"/>
      <c r="BNV291"/>
      <c r="BNW291"/>
      <c r="BNX291"/>
      <c r="BNY291"/>
      <c r="BNZ291"/>
      <c r="BOA291"/>
      <c r="BOB291"/>
      <c r="BOC291"/>
      <c r="BOD291"/>
      <c r="BOE291"/>
      <c r="BOF291"/>
      <c r="BOG291"/>
      <c r="BOH291"/>
      <c r="BOI291"/>
      <c r="BOJ291"/>
      <c r="BOK291"/>
      <c r="BOL291"/>
      <c r="BOM291"/>
      <c r="BON291"/>
      <c r="BOO291"/>
      <c r="BOP291"/>
      <c r="BOQ291"/>
      <c r="BOR291"/>
      <c r="BOS291"/>
      <c r="BOT291"/>
      <c r="BOU291"/>
      <c r="BOV291"/>
      <c r="BOW291"/>
      <c r="BOX291"/>
      <c r="BOY291"/>
      <c r="BOZ291"/>
      <c r="BPA291"/>
      <c r="BPB291"/>
      <c r="BPC291"/>
      <c r="BPD291"/>
      <c r="BPE291"/>
      <c r="BPF291"/>
      <c r="BPG291"/>
      <c r="BPH291"/>
      <c r="BPI291"/>
      <c r="BPJ291"/>
      <c r="BPK291"/>
      <c r="BPL291"/>
      <c r="BPM291"/>
      <c r="BPN291"/>
      <c r="BPO291"/>
      <c r="BPP291"/>
      <c r="BPQ291"/>
      <c r="BPR291"/>
      <c r="BPS291"/>
      <c r="BPT291"/>
      <c r="BPU291"/>
      <c r="BPV291"/>
      <c r="BPW291"/>
      <c r="BPX291"/>
      <c r="BPY291"/>
      <c r="BPZ291"/>
      <c r="BQA291"/>
      <c r="BQB291"/>
      <c r="BQC291"/>
      <c r="BQD291"/>
      <c r="BQE291"/>
      <c r="BQF291"/>
      <c r="BQG291"/>
      <c r="BQH291"/>
      <c r="BQI291"/>
      <c r="BQJ291"/>
      <c r="BQK291"/>
      <c r="BQL291"/>
      <c r="BQM291"/>
      <c r="BQN291"/>
      <c r="BQO291"/>
      <c r="BQP291"/>
      <c r="BQQ291"/>
      <c r="BQR291"/>
      <c r="BQS291"/>
      <c r="BQT291"/>
      <c r="BQU291"/>
      <c r="BQV291"/>
      <c r="BQW291"/>
      <c r="BQX291"/>
      <c r="BQY291"/>
      <c r="BQZ291"/>
      <c r="BRA291"/>
      <c r="BRB291"/>
      <c r="BRC291"/>
      <c r="BRD291"/>
      <c r="BRE291"/>
      <c r="BRF291"/>
      <c r="BRG291"/>
      <c r="BRH291"/>
      <c r="BRI291"/>
      <c r="BRJ291"/>
      <c r="BRK291"/>
      <c r="BRL291"/>
      <c r="BRM291"/>
      <c r="BRN291"/>
      <c r="BRO291"/>
      <c r="BRP291"/>
      <c r="BRQ291"/>
      <c r="BRR291"/>
      <c r="BRS291"/>
      <c r="BRT291"/>
      <c r="BRU291"/>
      <c r="BRV291"/>
      <c r="BRW291"/>
      <c r="BRX291"/>
      <c r="BRY291"/>
      <c r="BRZ291"/>
      <c r="BSA291"/>
      <c r="BSB291"/>
      <c r="BSC291"/>
      <c r="BSD291"/>
      <c r="BSE291"/>
      <c r="BSF291"/>
      <c r="BSG291"/>
      <c r="BSH291"/>
      <c r="BSI291"/>
      <c r="BSJ291"/>
      <c r="BSK291"/>
      <c r="BSL291"/>
      <c r="BSM291"/>
      <c r="BSN291"/>
      <c r="BSO291"/>
      <c r="BSP291"/>
      <c r="BSQ291"/>
      <c r="BSR291"/>
      <c r="BSS291"/>
      <c r="BST291"/>
      <c r="BSU291"/>
      <c r="BSV291"/>
      <c r="BSW291"/>
      <c r="BSX291"/>
      <c r="BSY291"/>
      <c r="BSZ291"/>
      <c r="BTA291"/>
      <c r="BTB291"/>
      <c r="BTC291"/>
      <c r="BTD291"/>
      <c r="BTE291"/>
      <c r="BTF291"/>
      <c r="BTG291"/>
      <c r="BTH291"/>
      <c r="BTI291"/>
      <c r="BTJ291"/>
      <c r="BTK291"/>
      <c r="BTL291"/>
      <c r="BTM291"/>
      <c r="BTN291"/>
      <c r="BTO291"/>
      <c r="BTP291"/>
      <c r="BTQ291"/>
      <c r="BTR291"/>
      <c r="BTS291"/>
      <c r="BTT291"/>
      <c r="BTU291"/>
      <c r="BTV291"/>
      <c r="BTW291"/>
      <c r="BTX291"/>
      <c r="BTY291"/>
      <c r="BTZ291"/>
      <c r="BUA291"/>
      <c r="BUB291"/>
      <c r="BUC291"/>
      <c r="BUD291"/>
      <c r="BUE291"/>
      <c r="BUF291"/>
      <c r="BUG291"/>
      <c r="BUH291"/>
      <c r="BUI291"/>
      <c r="BUJ291"/>
      <c r="BUK291"/>
      <c r="BUL291"/>
      <c r="BUM291"/>
      <c r="BUN291"/>
      <c r="BUO291"/>
      <c r="BUP291"/>
      <c r="BUQ291"/>
      <c r="BUR291"/>
      <c r="BUS291"/>
      <c r="BUT291"/>
      <c r="BUU291"/>
      <c r="BUV291"/>
      <c r="BUW291"/>
      <c r="BUX291"/>
      <c r="BUY291"/>
      <c r="BUZ291"/>
      <c r="BVA291"/>
      <c r="BVB291"/>
      <c r="BVC291"/>
      <c r="BVD291"/>
      <c r="BVE291"/>
      <c r="BVF291"/>
      <c r="BVG291"/>
      <c r="BVH291"/>
      <c r="BVI291"/>
      <c r="BVJ291"/>
      <c r="BVK291"/>
      <c r="BVL291"/>
      <c r="BVM291"/>
      <c r="BVN291"/>
      <c r="BVO291"/>
      <c r="BVP291"/>
      <c r="BVQ291"/>
      <c r="BVR291"/>
      <c r="BVS291"/>
      <c r="BVT291"/>
      <c r="BVU291"/>
      <c r="BVV291"/>
      <c r="BVW291"/>
      <c r="BVX291"/>
      <c r="BVY291"/>
      <c r="BVZ291"/>
      <c r="BWA291"/>
      <c r="BWB291"/>
      <c r="BWC291"/>
      <c r="BWD291"/>
      <c r="BWE291"/>
      <c r="BWF291"/>
      <c r="BWG291"/>
      <c r="BWH291"/>
      <c r="BWI291"/>
      <c r="BWJ291"/>
      <c r="BWK291"/>
      <c r="BWL291"/>
      <c r="BWM291"/>
      <c r="BWN291"/>
      <c r="BWO291"/>
      <c r="BWP291"/>
      <c r="BWQ291"/>
      <c r="BWR291"/>
      <c r="BWS291"/>
      <c r="BWT291"/>
      <c r="BWU291"/>
      <c r="BWV291"/>
      <c r="BWW291"/>
      <c r="BWX291"/>
      <c r="BWY291"/>
      <c r="BWZ291"/>
      <c r="BXA291"/>
      <c r="BXB291"/>
      <c r="BXC291"/>
      <c r="BXD291"/>
      <c r="BXE291"/>
      <c r="BXF291"/>
      <c r="BXG291"/>
      <c r="BXH291"/>
      <c r="BXI291"/>
      <c r="BXJ291"/>
      <c r="BXK291"/>
      <c r="BXL291"/>
      <c r="BXM291"/>
      <c r="BXN291"/>
      <c r="BXO291"/>
      <c r="BXP291"/>
      <c r="BXQ291"/>
      <c r="BXR291"/>
      <c r="BXS291"/>
      <c r="BXT291"/>
      <c r="BXU291"/>
      <c r="BXV291"/>
      <c r="BXW291"/>
      <c r="BXX291"/>
      <c r="BXY291"/>
      <c r="BXZ291"/>
      <c r="BYA291"/>
      <c r="BYB291"/>
      <c r="BYC291"/>
      <c r="BYD291"/>
      <c r="BYE291"/>
      <c r="BYF291"/>
      <c r="BYG291"/>
      <c r="BYH291"/>
      <c r="BYI291"/>
      <c r="BYJ291"/>
      <c r="BYK291"/>
      <c r="BYL291"/>
      <c r="BYM291"/>
      <c r="BYN291"/>
      <c r="BYO291"/>
      <c r="BYP291"/>
      <c r="BYQ291"/>
      <c r="BYR291"/>
      <c r="BYS291"/>
      <c r="BYT291"/>
      <c r="BYU291"/>
      <c r="BYV291"/>
      <c r="BYW291"/>
      <c r="BYX291"/>
      <c r="BYY291"/>
      <c r="BYZ291"/>
      <c r="BZA291"/>
      <c r="BZB291"/>
      <c r="BZC291"/>
      <c r="BZD291"/>
      <c r="BZE291"/>
      <c r="BZF291"/>
      <c r="BZG291"/>
      <c r="BZH291"/>
      <c r="BZI291"/>
      <c r="BZJ291"/>
      <c r="BZK291"/>
      <c r="BZL291"/>
      <c r="BZM291"/>
      <c r="BZN291"/>
      <c r="BZO291"/>
      <c r="BZP291"/>
      <c r="BZQ291"/>
      <c r="BZR291"/>
      <c r="BZS291"/>
      <c r="BZT291"/>
      <c r="BZU291"/>
      <c r="BZV291"/>
      <c r="BZW291"/>
      <c r="BZX291"/>
      <c r="BZY291"/>
      <c r="BZZ291"/>
      <c r="CAA291"/>
      <c r="CAB291"/>
      <c r="CAC291"/>
      <c r="CAD291"/>
      <c r="CAE291"/>
      <c r="CAF291"/>
      <c r="CAG291"/>
      <c r="CAH291"/>
      <c r="CAI291"/>
      <c r="CAJ291"/>
      <c r="CAK291"/>
      <c r="CAL291"/>
      <c r="CAM291"/>
      <c r="CAN291"/>
      <c r="CAO291"/>
      <c r="CAP291"/>
      <c r="CAQ291"/>
      <c r="CAR291"/>
      <c r="CAS291"/>
      <c r="CAT291"/>
      <c r="CAU291"/>
      <c r="CAV291"/>
      <c r="CAW291"/>
      <c r="CAX291"/>
      <c r="CAY291"/>
      <c r="CAZ291"/>
      <c r="CBA291"/>
      <c r="CBB291"/>
      <c r="CBC291"/>
      <c r="CBD291"/>
      <c r="CBE291"/>
      <c r="CBF291"/>
      <c r="CBG291"/>
      <c r="CBH291"/>
      <c r="CBI291"/>
      <c r="CBJ291"/>
      <c r="CBK291"/>
      <c r="CBL291"/>
      <c r="CBM291"/>
      <c r="CBN291"/>
      <c r="CBO291"/>
      <c r="CBP291"/>
      <c r="CBQ291"/>
      <c r="CBR291"/>
      <c r="CBS291"/>
      <c r="CBT291"/>
      <c r="CBU291"/>
      <c r="CBV291"/>
      <c r="CBW291"/>
      <c r="CBX291"/>
      <c r="CBY291"/>
      <c r="CBZ291"/>
      <c r="CCA291"/>
      <c r="CCB291"/>
      <c r="CCC291"/>
      <c r="CCD291"/>
      <c r="CCE291"/>
      <c r="CCF291"/>
      <c r="CCG291"/>
      <c r="CCH291"/>
      <c r="CCI291"/>
      <c r="CCJ291"/>
      <c r="CCK291"/>
      <c r="CCL291"/>
      <c r="CCM291"/>
      <c r="CCN291"/>
      <c r="CCO291"/>
      <c r="CCP291"/>
      <c r="CCQ291"/>
      <c r="CCR291"/>
      <c r="CCS291"/>
      <c r="CCT291"/>
      <c r="CCU291"/>
      <c r="CCV291"/>
      <c r="CCW291"/>
      <c r="CCX291"/>
      <c r="CCY291"/>
      <c r="CCZ291"/>
      <c r="CDA291"/>
      <c r="CDB291"/>
      <c r="CDC291"/>
      <c r="CDD291"/>
      <c r="CDE291"/>
      <c r="CDF291"/>
      <c r="CDG291"/>
      <c r="CDH291"/>
      <c r="CDI291"/>
      <c r="CDJ291"/>
      <c r="CDK291"/>
      <c r="CDL291"/>
      <c r="CDM291"/>
      <c r="CDN291"/>
      <c r="CDO291"/>
      <c r="CDP291"/>
      <c r="CDQ291"/>
      <c r="CDR291"/>
      <c r="CDS291"/>
      <c r="CDT291"/>
      <c r="CDU291"/>
      <c r="CDV291"/>
      <c r="CDW291"/>
      <c r="CDX291"/>
      <c r="CDY291"/>
      <c r="CDZ291"/>
      <c r="CEA291"/>
      <c r="CEB291"/>
      <c r="CEC291"/>
      <c r="CED291"/>
      <c r="CEE291"/>
      <c r="CEF291"/>
      <c r="CEG291"/>
      <c r="CEH291"/>
      <c r="CEI291"/>
      <c r="CEJ291"/>
      <c r="CEK291"/>
      <c r="CEL291"/>
      <c r="CEM291"/>
      <c r="CEN291"/>
      <c r="CEO291"/>
      <c r="CEP291"/>
      <c r="CEQ291"/>
      <c r="CER291"/>
      <c r="CES291"/>
      <c r="CET291"/>
      <c r="CEU291"/>
      <c r="CEV291"/>
      <c r="CEW291"/>
      <c r="CEX291"/>
      <c r="CEY291"/>
      <c r="CEZ291"/>
      <c r="CFA291"/>
      <c r="CFB291"/>
      <c r="CFC291"/>
      <c r="CFD291"/>
      <c r="CFE291"/>
      <c r="CFF291"/>
      <c r="CFG291"/>
      <c r="CFH291"/>
      <c r="CFI291"/>
      <c r="CFJ291"/>
      <c r="CFK291"/>
      <c r="CFL291"/>
      <c r="CFM291"/>
      <c r="CFN291"/>
      <c r="CFO291"/>
      <c r="CFP291"/>
      <c r="CFQ291"/>
      <c r="CFR291"/>
      <c r="CFS291"/>
      <c r="CFT291"/>
      <c r="CFU291"/>
      <c r="CFV291"/>
      <c r="CFW291"/>
      <c r="CFX291"/>
      <c r="CFY291"/>
      <c r="CFZ291"/>
      <c r="CGA291"/>
      <c r="CGB291"/>
      <c r="CGC291"/>
      <c r="CGD291"/>
      <c r="CGE291"/>
      <c r="CGF291"/>
      <c r="CGG291"/>
      <c r="CGH291"/>
      <c r="CGI291"/>
      <c r="CGJ291"/>
      <c r="CGK291"/>
      <c r="CGL291"/>
      <c r="CGM291"/>
      <c r="CGN291"/>
      <c r="CGO291"/>
      <c r="CGP291"/>
      <c r="CGQ291"/>
      <c r="CGR291"/>
      <c r="CGS291"/>
      <c r="CGT291"/>
      <c r="CGU291"/>
      <c r="CGV291"/>
      <c r="CGW291"/>
      <c r="CGX291"/>
      <c r="CGY291"/>
      <c r="CGZ291"/>
      <c r="CHA291"/>
      <c r="CHB291"/>
      <c r="CHC291"/>
      <c r="CHD291"/>
      <c r="CHE291"/>
      <c r="CHF291"/>
      <c r="CHG291"/>
      <c r="CHH291"/>
      <c r="CHI291"/>
      <c r="CHJ291"/>
      <c r="CHK291"/>
      <c r="CHL291"/>
      <c r="CHM291"/>
      <c r="CHN291"/>
      <c r="CHO291"/>
      <c r="CHP291"/>
      <c r="CHQ291"/>
      <c r="CHR291"/>
      <c r="CHS291"/>
      <c r="CHT291"/>
      <c r="CHU291"/>
      <c r="CHV291"/>
      <c r="CHW291"/>
      <c r="CHX291"/>
      <c r="CHY291"/>
      <c r="CHZ291"/>
      <c r="CIA291"/>
      <c r="CIB291"/>
      <c r="CIC291"/>
      <c r="CID291"/>
      <c r="CIE291"/>
      <c r="CIF291"/>
      <c r="CIG291"/>
      <c r="CIH291"/>
      <c r="CII291"/>
      <c r="CIJ291"/>
      <c r="CIK291"/>
      <c r="CIL291"/>
      <c r="CIM291"/>
      <c r="CIN291"/>
      <c r="CIO291"/>
      <c r="CIP291"/>
      <c r="CIQ291"/>
      <c r="CIR291"/>
      <c r="CIS291"/>
      <c r="CIT291"/>
      <c r="CIU291"/>
      <c r="CIV291"/>
      <c r="CIW291"/>
      <c r="CIX291"/>
      <c r="CIY291"/>
      <c r="CIZ291"/>
      <c r="CJA291"/>
      <c r="CJB291"/>
      <c r="CJC291"/>
      <c r="CJD291"/>
      <c r="CJE291"/>
      <c r="CJF291"/>
      <c r="CJG291"/>
      <c r="CJH291"/>
      <c r="CJI291"/>
      <c r="CJJ291"/>
      <c r="CJK291"/>
      <c r="CJL291"/>
      <c r="CJM291"/>
      <c r="CJN291"/>
      <c r="CJO291"/>
      <c r="CJP291"/>
      <c r="CJQ291"/>
      <c r="CJR291"/>
      <c r="CJS291"/>
      <c r="CJT291"/>
      <c r="CJU291"/>
      <c r="CJV291"/>
      <c r="CJW291"/>
      <c r="CJX291"/>
      <c r="CJY291"/>
      <c r="CJZ291"/>
      <c r="CKA291"/>
      <c r="CKB291"/>
      <c r="CKC291"/>
      <c r="CKD291"/>
      <c r="CKE291"/>
      <c r="CKF291"/>
      <c r="CKG291"/>
      <c r="CKH291"/>
      <c r="CKI291"/>
      <c r="CKJ291"/>
      <c r="CKK291"/>
      <c r="CKL291"/>
      <c r="CKM291"/>
      <c r="CKN291"/>
      <c r="CKO291"/>
      <c r="CKP291"/>
      <c r="CKQ291"/>
      <c r="CKR291"/>
      <c r="CKS291"/>
      <c r="CKT291"/>
      <c r="CKU291"/>
      <c r="CKV291"/>
      <c r="CKW291"/>
      <c r="CKX291"/>
      <c r="CKY291"/>
      <c r="CKZ291"/>
      <c r="CLA291"/>
      <c r="CLB291"/>
      <c r="CLC291"/>
      <c r="CLD291"/>
      <c r="CLE291"/>
      <c r="CLF291"/>
      <c r="CLG291"/>
      <c r="CLH291"/>
      <c r="CLI291"/>
      <c r="CLJ291"/>
      <c r="CLK291"/>
      <c r="CLL291"/>
      <c r="CLM291"/>
      <c r="CLN291"/>
      <c r="CLO291"/>
      <c r="CLP291"/>
      <c r="CLQ291"/>
      <c r="CLR291"/>
      <c r="CLS291"/>
      <c r="CLT291"/>
      <c r="CLU291"/>
      <c r="CLV291"/>
      <c r="CLW291"/>
      <c r="CLX291"/>
      <c r="CLY291"/>
      <c r="CLZ291"/>
      <c r="CMA291"/>
      <c r="CMB291"/>
      <c r="CMC291"/>
      <c r="CMD291"/>
      <c r="CME291"/>
      <c r="CMF291"/>
      <c r="CMG291"/>
      <c r="CMH291"/>
      <c r="CMI291"/>
      <c r="CMJ291"/>
      <c r="CMK291"/>
      <c r="CML291"/>
      <c r="CMM291"/>
      <c r="CMN291"/>
      <c r="CMO291"/>
      <c r="CMP291"/>
      <c r="CMQ291"/>
      <c r="CMR291"/>
      <c r="CMS291"/>
      <c r="CMT291"/>
      <c r="CMU291"/>
      <c r="CMV291"/>
      <c r="CMW291"/>
      <c r="CMX291"/>
      <c r="CMY291"/>
      <c r="CMZ291"/>
      <c r="CNA291"/>
      <c r="CNB291"/>
      <c r="CNC291"/>
      <c r="CND291"/>
      <c r="CNE291"/>
      <c r="CNF291"/>
      <c r="CNG291"/>
      <c r="CNH291"/>
      <c r="CNI291"/>
      <c r="CNJ291"/>
      <c r="CNK291"/>
      <c r="CNL291"/>
      <c r="CNM291"/>
      <c r="CNN291"/>
      <c r="CNO291"/>
      <c r="CNP291"/>
      <c r="CNQ291"/>
      <c r="CNR291"/>
      <c r="CNS291"/>
      <c r="CNT291"/>
      <c r="CNU291"/>
      <c r="CNV291"/>
      <c r="CNW291"/>
      <c r="CNX291"/>
      <c r="CNY291"/>
      <c r="CNZ291"/>
      <c r="COA291"/>
      <c r="COB291"/>
      <c r="COC291"/>
      <c r="COD291"/>
      <c r="COE291"/>
      <c r="COF291"/>
      <c r="COG291"/>
      <c r="COH291"/>
      <c r="COI291"/>
      <c r="COJ291"/>
      <c r="COK291"/>
      <c r="COL291"/>
      <c r="COM291"/>
      <c r="CON291"/>
      <c r="COO291"/>
      <c r="COP291"/>
      <c r="COQ291"/>
      <c r="COR291"/>
      <c r="COS291"/>
      <c r="COT291"/>
      <c r="COU291"/>
      <c r="COV291"/>
      <c r="COW291"/>
      <c r="COX291"/>
      <c r="COY291"/>
      <c r="COZ291"/>
      <c r="CPA291"/>
      <c r="CPB291"/>
      <c r="CPC291"/>
      <c r="CPD291"/>
      <c r="CPE291"/>
      <c r="CPF291"/>
      <c r="CPG291"/>
      <c r="CPH291"/>
      <c r="CPI291"/>
      <c r="CPJ291"/>
      <c r="CPK291"/>
      <c r="CPL291"/>
      <c r="CPM291"/>
      <c r="CPN291"/>
      <c r="CPO291"/>
      <c r="CPP291"/>
      <c r="CPQ291"/>
      <c r="CPR291"/>
      <c r="CPS291"/>
      <c r="CPT291"/>
      <c r="CPU291"/>
      <c r="CPV291"/>
      <c r="CPW291"/>
      <c r="CPX291"/>
      <c r="CPY291"/>
      <c r="CPZ291"/>
      <c r="CQA291"/>
      <c r="CQB291"/>
      <c r="CQC291"/>
      <c r="CQD291"/>
      <c r="CQE291"/>
      <c r="CQF291"/>
      <c r="CQG291"/>
      <c r="CQH291"/>
      <c r="CQI291"/>
      <c r="CQJ291"/>
      <c r="CQK291"/>
      <c r="CQL291"/>
      <c r="CQM291"/>
      <c r="CQN291"/>
      <c r="CQO291"/>
      <c r="CQP291"/>
      <c r="CQQ291"/>
      <c r="CQR291"/>
      <c r="CQS291"/>
      <c r="CQT291"/>
      <c r="CQU291"/>
      <c r="CQV291"/>
      <c r="CQW291"/>
      <c r="CQX291"/>
      <c r="CQY291"/>
      <c r="CQZ291"/>
      <c r="CRA291"/>
      <c r="CRB291"/>
      <c r="CRC291"/>
      <c r="CRD291"/>
      <c r="CRE291"/>
      <c r="CRF291"/>
      <c r="CRG291"/>
      <c r="CRH291"/>
      <c r="CRI291"/>
      <c r="CRJ291"/>
      <c r="CRK291"/>
      <c r="CRL291"/>
      <c r="CRM291"/>
      <c r="CRN291"/>
      <c r="CRO291"/>
      <c r="CRP291"/>
      <c r="CRQ291"/>
      <c r="CRR291"/>
      <c r="CRS291"/>
      <c r="CRT291"/>
      <c r="CRU291"/>
      <c r="CRV291"/>
      <c r="CRW291"/>
      <c r="CRX291"/>
      <c r="CRY291"/>
      <c r="CRZ291"/>
      <c r="CSA291"/>
      <c r="CSB291"/>
      <c r="CSC291"/>
      <c r="CSD291"/>
      <c r="CSE291"/>
      <c r="CSF291"/>
      <c r="CSG291"/>
      <c r="CSH291"/>
      <c r="CSI291"/>
      <c r="CSJ291"/>
      <c r="CSK291"/>
      <c r="CSL291"/>
      <c r="CSM291"/>
      <c r="CSN291"/>
      <c r="CSO291"/>
      <c r="CSP291"/>
      <c r="CSQ291"/>
      <c r="CSR291"/>
      <c r="CSS291"/>
      <c r="CST291"/>
      <c r="CSU291"/>
      <c r="CSV291"/>
      <c r="CSW291"/>
      <c r="CSX291"/>
      <c r="CSY291"/>
      <c r="CSZ291"/>
      <c r="CTA291"/>
      <c r="CTB291"/>
      <c r="CTC291"/>
      <c r="CTD291"/>
      <c r="CTE291"/>
      <c r="CTF291"/>
      <c r="CTG291"/>
      <c r="CTH291"/>
      <c r="CTI291"/>
      <c r="CTJ291"/>
      <c r="CTK291"/>
      <c r="CTL291"/>
      <c r="CTM291"/>
      <c r="CTN291"/>
      <c r="CTO291"/>
      <c r="CTP291"/>
      <c r="CTQ291"/>
      <c r="CTR291"/>
      <c r="CTS291"/>
      <c r="CTT291"/>
      <c r="CTU291"/>
      <c r="CTV291"/>
      <c r="CTW291"/>
      <c r="CTX291"/>
      <c r="CTY291"/>
      <c r="CTZ291"/>
      <c r="CUA291"/>
      <c r="CUB291"/>
      <c r="CUC291"/>
      <c r="CUD291"/>
      <c r="CUE291"/>
      <c r="CUF291"/>
      <c r="CUG291"/>
      <c r="CUH291"/>
      <c r="CUI291"/>
      <c r="CUJ291"/>
      <c r="CUK291"/>
      <c r="CUL291"/>
      <c r="CUM291"/>
      <c r="CUN291"/>
      <c r="CUO291"/>
      <c r="CUP291"/>
      <c r="CUQ291"/>
      <c r="CUR291"/>
      <c r="CUS291"/>
      <c r="CUT291"/>
      <c r="CUU291"/>
      <c r="CUV291"/>
      <c r="CUW291"/>
      <c r="CUX291"/>
      <c r="CUY291"/>
      <c r="CUZ291"/>
      <c r="CVA291"/>
      <c r="CVB291"/>
      <c r="CVC291"/>
      <c r="CVD291"/>
      <c r="CVE291"/>
      <c r="CVF291"/>
      <c r="CVG291"/>
      <c r="CVH291"/>
      <c r="CVI291"/>
      <c r="CVJ291"/>
      <c r="CVK291"/>
      <c r="CVL291"/>
      <c r="CVM291"/>
      <c r="CVN291"/>
      <c r="CVO291"/>
      <c r="CVP291"/>
      <c r="CVQ291"/>
      <c r="CVR291"/>
      <c r="CVS291"/>
      <c r="CVT291"/>
      <c r="CVU291"/>
      <c r="CVV291"/>
      <c r="CVW291"/>
      <c r="CVX291"/>
      <c r="CVY291"/>
      <c r="CVZ291"/>
      <c r="CWA291"/>
      <c r="CWB291"/>
      <c r="CWC291"/>
      <c r="CWD291"/>
      <c r="CWE291"/>
      <c r="CWF291"/>
      <c r="CWG291"/>
      <c r="CWH291"/>
      <c r="CWI291"/>
      <c r="CWJ291"/>
      <c r="CWK291"/>
      <c r="CWL291"/>
      <c r="CWM291"/>
      <c r="CWN291"/>
      <c r="CWO291"/>
      <c r="CWP291"/>
      <c r="CWQ291"/>
      <c r="CWR291"/>
      <c r="CWS291"/>
      <c r="CWT291"/>
      <c r="CWU291"/>
      <c r="CWV291"/>
      <c r="CWW291"/>
      <c r="CWX291"/>
      <c r="CWY291"/>
      <c r="CWZ291"/>
      <c r="CXA291"/>
      <c r="CXB291"/>
      <c r="CXC291"/>
      <c r="CXD291"/>
      <c r="CXE291"/>
      <c r="CXF291"/>
      <c r="CXG291"/>
      <c r="CXH291"/>
      <c r="CXI291"/>
      <c r="CXJ291"/>
      <c r="CXK291"/>
      <c r="CXL291"/>
      <c r="CXM291"/>
      <c r="CXN291"/>
      <c r="CXO291"/>
      <c r="CXP291"/>
      <c r="CXQ291"/>
      <c r="CXR291"/>
      <c r="CXS291"/>
      <c r="CXT291"/>
      <c r="CXU291"/>
      <c r="CXV291"/>
      <c r="CXW291"/>
      <c r="CXX291"/>
      <c r="CXY291"/>
      <c r="CXZ291"/>
      <c r="CYA291"/>
      <c r="CYB291"/>
      <c r="CYC291"/>
      <c r="CYD291"/>
      <c r="CYE291"/>
      <c r="CYF291"/>
      <c r="CYG291"/>
      <c r="CYH291"/>
      <c r="CYI291"/>
      <c r="CYJ291"/>
      <c r="CYK291"/>
      <c r="CYL291"/>
      <c r="CYM291"/>
      <c r="CYN291"/>
      <c r="CYO291"/>
      <c r="CYP291"/>
      <c r="CYQ291"/>
      <c r="CYR291"/>
      <c r="CYS291"/>
      <c r="CYT291"/>
      <c r="CYU291"/>
      <c r="CYV291"/>
      <c r="CYW291"/>
      <c r="CYX291"/>
      <c r="CYY291"/>
      <c r="CYZ291"/>
      <c r="CZA291"/>
      <c r="CZB291"/>
      <c r="CZC291"/>
      <c r="CZD291"/>
      <c r="CZE291"/>
      <c r="CZF291"/>
      <c r="CZG291"/>
      <c r="CZH291"/>
      <c r="CZI291"/>
      <c r="CZJ291"/>
      <c r="CZK291"/>
      <c r="CZL291"/>
      <c r="CZM291"/>
      <c r="CZN291"/>
      <c r="CZO291"/>
      <c r="CZP291"/>
      <c r="CZQ291"/>
      <c r="CZR291"/>
      <c r="CZS291"/>
      <c r="CZT291"/>
      <c r="CZU291"/>
      <c r="CZV291"/>
      <c r="CZW291"/>
      <c r="CZX291"/>
      <c r="CZY291"/>
      <c r="CZZ291"/>
      <c r="DAA291"/>
      <c r="DAB291"/>
      <c r="DAC291"/>
      <c r="DAD291"/>
      <c r="DAE291"/>
      <c r="DAF291"/>
      <c r="DAG291"/>
      <c r="DAH291"/>
      <c r="DAI291"/>
      <c r="DAJ291"/>
      <c r="DAK291"/>
      <c r="DAL291"/>
      <c r="DAM291"/>
      <c r="DAN291"/>
      <c r="DAO291"/>
      <c r="DAP291"/>
      <c r="DAQ291"/>
      <c r="DAR291"/>
      <c r="DAS291"/>
      <c r="DAT291"/>
      <c r="DAU291"/>
      <c r="DAV291"/>
      <c r="DAW291"/>
      <c r="DAX291"/>
      <c r="DAY291"/>
      <c r="DAZ291"/>
      <c r="DBA291"/>
      <c r="DBB291"/>
      <c r="DBC291"/>
      <c r="DBD291"/>
      <c r="DBE291"/>
      <c r="DBF291"/>
      <c r="DBG291"/>
      <c r="DBH291"/>
      <c r="DBI291"/>
      <c r="DBJ291"/>
      <c r="DBK291"/>
      <c r="DBL291"/>
      <c r="DBM291"/>
      <c r="DBN291"/>
      <c r="DBO291"/>
      <c r="DBP291"/>
      <c r="DBQ291"/>
      <c r="DBR291"/>
      <c r="DBS291"/>
      <c r="DBT291"/>
      <c r="DBU291"/>
      <c r="DBV291"/>
      <c r="DBW291"/>
      <c r="DBX291"/>
      <c r="DBY291"/>
      <c r="DBZ291"/>
      <c r="DCA291"/>
      <c r="DCB291"/>
      <c r="DCC291"/>
      <c r="DCD291"/>
      <c r="DCE291"/>
      <c r="DCF291"/>
      <c r="DCG291"/>
      <c r="DCH291"/>
      <c r="DCI291"/>
      <c r="DCJ291"/>
      <c r="DCK291"/>
      <c r="DCL291"/>
      <c r="DCM291"/>
      <c r="DCN291"/>
      <c r="DCO291"/>
      <c r="DCP291"/>
      <c r="DCQ291"/>
      <c r="DCR291"/>
      <c r="DCS291"/>
      <c r="DCT291"/>
      <c r="DCU291"/>
      <c r="DCV291"/>
      <c r="DCW291"/>
      <c r="DCX291"/>
      <c r="DCY291"/>
      <c r="DCZ291"/>
      <c r="DDA291"/>
      <c r="DDB291"/>
      <c r="DDC291"/>
      <c r="DDD291"/>
      <c r="DDE291"/>
      <c r="DDF291"/>
      <c r="DDG291"/>
      <c r="DDH291"/>
      <c r="DDI291"/>
      <c r="DDJ291"/>
      <c r="DDK291"/>
      <c r="DDL291"/>
      <c r="DDM291"/>
      <c r="DDN291"/>
      <c r="DDO291"/>
      <c r="DDP291"/>
      <c r="DDQ291"/>
      <c r="DDR291"/>
      <c r="DDS291"/>
      <c r="DDT291"/>
      <c r="DDU291"/>
      <c r="DDV291"/>
      <c r="DDW291"/>
      <c r="DDX291"/>
      <c r="DDY291"/>
      <c r="DDZ291"/>
      <c r="DEA291"/>
      <c r="DEB291"/>
      <c r="DEC291"/>
      <c r="DED291"/>
      <c r="DEE291"/>
      <c r="DEF291"/>
      <c r="DEG291"/>
      <c r="DEH291"/>
      <c r="DEI291"/>
      <c r="DEJ291"/>
      <c r="DEK291"/>
      <c r="DEL291"/>
      <c r="DEM291"/>
      <c r="DEN291"/>
      <c r="DEO291"/>
      <c r="DEP291"/>
      <c r="DEQ291"/>
      <c r="DER291"/>
      <c r="DES291"/>
      <c r="DET291"/>
      <c r="DEU291"/>
      <c r="DEV291"/>
      <c r="DEW291"/>
      <c r="DEX291"/>
      <c r="DEY291"/>
      <c r="DEZ291"/>
      <c r="DFA291"/>
      <c r="DFB291"/>
      <c r="DFC291"/>
      <c r="DFD291"/>
      <c r="DFE291"/>
      <c r="DFF291"/>
      <c r="DFG291"/>
      <c r="DFH291"/>
      <c r="DFI291"/>
      <c r="DFJ291"/>
      <c r="DFK291"/>
      <c r="DFL291"/>
      <c r="DFM291"/>
      <c r="DFN291"/>
      <c r="DFO291"/>
      <c r="DFP291"/>
      <c r="DFQ291"/>
      <c r="DFR291"/>
      <c r="DFS291"/>
      <c r="DFT291"/>
      <c r="DFU291"/>
      <c r="DFV291"/>
      <c r="DFW291"/>
      <c r="DFX291"/>
      <c r="DFY291"/>
      <c r="DFZ291"/>
      <c r="DGA291"/>
      <c r="DGB291"/>
      <c r="DGC291"/>
      <c r="DGD291"/>
      <c r="DGE291"/>
      <c r="DGF291"/>
      <c r="DGG291"/>
      <c r="DGH291"/>
      <c r="DGI291"/>
      <c r="DGJ291"/>
      <c r="DGK291"/>
      <c r="DGL291"/>
      <c r="DGM291"/>
      <c r="DGN291"/>
      <c r="DGO291"/>
      <c r="DGP291"/>
      <c r="DGQ291"/>
      <c r="DGR291"/>
      <c r="DGS291"/>
      <c r="DGT291"/>
      <c r="DGU291"/>
      <c r="DGV291"/>
      <c r="DGW291"/>
      <c r="DGX291"/>
      <c r="DGY291"/>
      <c r="DGZ291"/>
      <c r="DHA291"/>
      <c r="DHB291"/>
      <c r="DHC291"/>
      <c r="DHD291"/>
      <c r="DHE291"/>
      <c r="DHF291"/>
      <c r="DHG291"/>
      <c r="DHH291"/>
      <c r="DHI291"/>
      <c r="DHJ291"/>
      <c r="DHK291"/>
      <c r="DHL291"/>
      <c r="DHM291"/>
      <c r="DHN291"/>
      <c r="DHO291"/>
      <c r="DHP291"/>
      <c r="DHQ291"/>
      <c r="DHR291"/>
      <c r="DHS291"/>
      <c r="DHT291"/>
      <c r="DHU291"/>
      <c r="DHV291"/>
      <c r="DHW291"/>
      <c r="DHX291"/>
      <c r="DHY291"/>
      <c r="DHZ291"/>
      <c r="DIA291"/>
      <c r="DIB291"/>
      <c r="DIC291"/>
      <c r="DID291"/>
      <c r="DIE291"/>
      <c r="DIF291"/>
      <c r="DIG291"/>
      <c r="DIH291"/>
      <c r="DII291"/>
      <c r="DIJ291"/>
      <c r="DIK291"/>
      <c r="DIL291"/>
      <c r="DIM291"/>
      <c r="DIN291"/>
      <c r="DIO291"/>
      <c r="DIP291"/>
      <c r="DIQ291"/>
      <c r="DIR291"/>
      <c r="DIS291"/>
      <c r="DIT291"/>
      <c r="DIU291"/>
      <c r="DIV291"/>
      <c r="DIW291"/>
      <c r="DIX291"/>
      <c r="DIY291"/>
      <c r="DIZ291"/>
      <c r="DJA291"/>
      <c r="DJB291"/>
      <c r="DJC291"/>
      <c r="DJD291"/>
      <c r="DJE291"/>
      <c r="DJF291"/>
      <c r="DJG291"/>
      <c r="DJH291"/>
      <c r="DJI291"/>
      <c r="DJJ291"/>
      <c r="DJK291"/>
      <c r="DJL291"/>
      <c r="DJM291"/>
      <c r="DJN291"/>
      <c r="DJO291"/>
      <c r="DJP291"/>
      <c r="DJQ291"/>
      <c r="DJR291"/>
      <c r="DJS291"/>
      <c r="DJT291"/>
      <c r="DJU291"/>
      <c r="DJV291"/>
      <c r="DJW291"/>
      <c r="DJX291"/>
      <c r="DJY291"/>
      <c r="DJZ291"/>
      <c r="DKA291"/>
      <c r="DKB291"/>
      <c r="DKC291"/>
      <c r="DKD291"/>
      <c r="DKE291"/>
      <c r="DKF291"/>
      <c r="DKG291"/>
      <c r="DKH291"/>
      <c r="DKI291"/>
      <c r="DKJ291"/>
      <c r="DKK291"/>
      <c r="DKL291"/>
      <c r="DKM291"/>
      <c r="DKN291"/>
      <c r="DKO291"/>
      <c r="DKP291"/>
      <c r="DKQ291"/>
      <c r="DKR291"/>
      <c r="DKS291"/>
      <c r="DKT291"/>
      <c r="DKU291"/>
      <c r="DKV291"/>
      <c r="DKW291"/>
      <c r="DKX291"/>
      <c r="DKY291"/>
      <c r="DKZ291"/>
      <c r="DLA291"/>
      <c r="DLB291"/>
      <c r="DLC291"/>
      <c r="DLD291"/>
      <c r="DLE291"/>
      <c r="DLF291"/>
      <c r="DLG291"/>
      <c r="DLH291"/>
      <c r="DLI291"/>
      <c r="DLJ291"/>
      <c r="DLK291"/>
      <c r="DLL291"/>
      <c r="DLM291"/>
      <c r="DLN291"/>
      <c r="DLO291"/>
      <c r="DLP291"/>
      <c r="DLQ291"/>
      <c r="DLR291"/>
      <c r="DLS291"/>
      <c r="DLT291"/>
      <c r="DLU291"/>
      <c r="DLV291"/>
      <c r="DLW291"/>
      <c r="DLX291"/>
      <c r="DLY291"/>
      <c r="DLZ291"/>
      <c r="DMA291"/>
      <c r="DMB291"/>
      <c r="DMC291"/>
      <c r="DMD291"/>
      <c r="DME291"/>
      <c r="DMF291"/>
      <c r="DMG291"/>
      <c r="DMH291"/>
      <c r="DMI291"/>
      <c r="DMJ291"/>
      <c r="DMK291"/>
      <c r="DML291"/>
      <c r="DMM291"/>
      <c r="DMN291"/>
      <c r="DMO291"/>
      <c r="DMP291"/>
      <c r="DMQ291"/>
      <c r="DMR291"/>
      <c r="DMS291"/>
      <c r="DMT291"/>
      <c r="DMU291"/>
      <c r="DMV291"/>
      <c r="DMW291"/>
      <c r="DMX291"/>
      <c r="DMY291"/>
      <c r="DMZ291"/>
      <c r="DNA291"/>
      <c r="DNB291"/>
      <c r="DNC291"/>
      <c r="DND291"/>
      <c r="DNE291"/>
      <c r="DNF291"/>
      <c r="DNG291"/>
      <c r="DNH291"/>
      <c r="DNI291"/>
      <c r="DNJ291"/>
      <c r="DNK291"/>
      <c r="DNL291"/>
      <c r="DNM291"/>
      <c r="DNN291"/>
      <c r="DNO291"/>
      <c r="DNP291"/>
      <c r="DNQ291"/>
      <c r="DNR291"/>
      <c r="DNS291"/>
      <c r="DNT291"/>
      <c r="DNU291"/>
      <c r="DNV291"/>
      <c r="DNW291"/>
      <c r="DNX291"/>
      <c r="DNY291"/>
      <c r="DNZ291"/>
      <c r="DOA291"/>
      <c r="DOB291"/>
      <c r="DOC291"/>
      <c r="DOD291"/>
      <c r="DOE291"/>
      <c r="DOF291"/>
      <c r="DOG291"/>
      <c r="DOH291"/>
      <c r="DOI291"/>
      <c r="DOJ291"/>
      <c r="DOK291"/>
      <c r="DOL291"/>
      <c r="DOM291"/>
      <c r="DON291"/>
      <c r="DOO291"/>
      <c r="DOP291"/>
      <c r="DOQ291"/>
      <c r="DOR291"/>
      <c r="DOS291"/>
      <c r="DOT291"/>
      <c r="DOU291"/>
      <c r="DOV291"/>
      <c r="DOW291"/>
      <c r="DOX291"/>
      <c r="DOY291"/>
      <c r="DOZ291"/>
      <c r="DPA291"/>
      <c r="DPB291"/>
      <c r="DPC291"/>
      <c r="DPD291"/>
      <c r="DPE291"/>
      <c r="DPF291"/>
      <c r="DPG291"/>
      <c r="DPH291"/>
      <c r="DPI291"/>
      <c r="DPJ291"/>
      <c r="DPK291"/>
      <c r="DPL291"/>
      <c r="DPM291"/>
      <c r="DPN291"/>
      <c r="DPO291"/>
      <c r="DPP291"/>
      <c r="DPQ291"/>
      <c r="DPR291"/>
      <c r="DPS291"/>
      <c r="DPT291"/>
      <c r="DPU291"/>
      <c r="DPV291"/>
      <c r="DPW291"/>
      <c r="DPX291"/>
      <c r="DPY291"/>
      <c r="DPZ291"/>
      <c r="DQA291"/>
      <c r="DQB291"/>
      <c r="DQC291"/>
      <c r="DQD291"/>
      <c r="DQE291"/>
      <c r="DQF291"/>
      <c r="DQG291"/>
      <c r="DQH291"/>
      <c r="DQI291"/>
      <c r="DQJ291"/>
      <c r="DQK291"/>
      <c r="DQL291"/>
      <c r="DQM291"/>
      <c r="DQN291"/>
      <c r="DQO291"/>
      <c r="DQP291"/>
      <c r="DQQ291"/>
      <c r="DQR291"/>
      <c r="DQS291"/>
      <c r="DQT291"/>
      <c r="DQU291"/>
      <c r="DQV291"/>
      <c r="DQW291"/>
      <c r="DQX291"/>
      <c r="DQY291"/>
      <c r="DQZ291"/>
      <c r="DRA291"/>
      <c r="DRB291"/>
      <c r="DRC291"/>
      <c r="DRD291"/>
      <c r="DRE291"/>
      <c r="DRF291"/>
      <c r="DRG291"/>
      <c r="DRH291"/>
      <c r="DRI291"/>
      <c r="DRJ291"/>
      <c r="DRK291"/>
      <c r="DRL291"/>
      <c r="DRM291"/>
      <c r="DRN291"/>
      <c r="DRO291"/>
      <c r="DRP291"/>
      <c r="DRQ291"/>
      <c r="DRR291"/>
      <c r="DRS291"/>
      <c r="DRT291"/>
      <c r="DRU291"/>
      <c r="DRV291"/>
      <c r="DRW291"/>
      <c r="DRX291"/>
      <c r="DRY291"/>
      <c r="DRZ291"/>
      <c r="DSA291"/>
      <c r="DSB291"/>
      <c r="DSC291"/>
      <c r="DSD291"/>
      <c r="DSE291"/>
      <c r="DSF291"/>
      <c r="DSG291"/>
      <c r="DSH291"/>
      <c r="DSI291"/>
      <c r="DSJ291"/>
      <c r="DSK291"/>
      <c r="DSL291"/>
      <c r="DSM291"/>
      <c r="DSN291"/>
      <c r="DSO291"/>
      <c r="DSP291"/>
      <c r="DSQ291"/>
      <c r="DSR291"/>
      <c r="DSS291"/>
      <c r="DST291"/>
      <c r="DSU291"/>
      <c r="DSV291"/>
      <c r="DSW291"/>
      <c r="DSX291"/>
      <c r="DSY291"/>
      <c r="DSZ291"/>
      <c r="DTA291"/>
      <c r="DTB291"/>
      <c r="DTC291"/>
      <c r="DTD291"/>
      <c r="DTE291"/>
      <c r="DTF291"/>
      <c r="DTG291"/>
      <c r="DTH291"/>
      <c r="DTI291"/>
      <c r="DTJ291"/>
      <c r="DTK291"/>
      <c r="DTL291"/>
      <c r="DTM291"/>
      <c r="DTN291"/>
      <c r="DTO291"/>
      <c r="DTP291"/>
      <c r="DTQ291"/>
      <c r="DTR291"/>
      <c r="DTS291"/>
      <c r="DTT291"/>
      <c r="DTU291"/>
      <c r="DTV291"/>
      <c r="DTW291"/>
      <c r="DTX291"/>
      <c r="DTY291"/>
      <c r="DTZ291"/>
      <c r="DUA291"/>
      <c r="DUB291"/>
      <c r="DUC291"/>
      <c r="DUD291"/>
      <c r="DUE291"/>
      <c r="DUF291"/>
      <c r="DUG291"/>
      <c r="DUH291"/>
      <c r="DUI291"/>
      <c r="DUJ291"/>
      <c r="DUK291"/>
      <c r="DUL291"/>
      <c r="DUM291"/>
      <c r="DUN291"/>
      <c r="DUO291"/>
      <c r="DUP291"/>
      <c r="DUQ291"/>
      <c r="DUR291"/>
      <c r="DUS291"/>
      <c r="DUT291"/>
      <c r="DUU291"/>
      <c r="DUV291"/>
      <c r="DUW291"/>
      <c r="DUX291"/>
      <c r="DUY291"/>
      <c r="DUZ291"/>
      <c r="DVA291"/>
      <c r="DVB291"/>
      <c r="DVC291"/>
      <c r="DVD291"/>
      <c r="DVE291"/>
      <c r="DVF291"/>
      <c r="DVG291"/>
      <c r="DVH291"/>
      <c r="DVI291"/>
      <c r="DVJ291"/>
      <c r="DVK291"/>
      <c r="DVL291"/>
      <c r="DVM291"/>
      <c r="DVN291"/>
      <c r="DVO291"/>
      <c r="DVP291"/>
      <c r="DVQ291"/>
      <c r="DVR291"/>
      <c r="DVS291"/>
      <c r="DVT291"/>
      <c r="DVU291"/>
      <c r="DVV291"/>
      <c r="DVW291"/>
      <c r="DVX291"/>
      <c r="DVY291"/>
      <c r="DVZ291"/>
      <c r="DWA291"/>
      <c r="DWB291"/>
      <c r="DWC291"/>
      <c r="DWD291"/>
      <c r="DWE291"/>
      <c r="DWF291"/>
      <c r="DWG291"/>
      <c r="DWH291"/>
      <c r="DWI291"/>
      <c r="DWJ291"/>
      <c r="DWK291"/>
      <c r="DWL291"/>
      <c r="DWM291"/>
      <c r="DWN291"/>
      <c r="DWO291"/>
      <c r="DWP291"/>
      <c r="DWQ291"/>
      <c r="DWR291"/>
      <c r="DWS291"/>
      <c r="DWT291"/>
      <c r="DWU291"/>
      <c r="DWV291"/>
      <c r="DWW291"/>
      <c r="DWX291"/>
      <c r="DWY291"/>
      <c r="DWZ291"/>
      <c r="DXA291"/>
      <c r="DXB291"/>
      <c r="DXC291"/>
      <c r="DXD291"/>
      <c r="DXE291"/>
      <c r="DXF291"/>
      <c r="DXG291"/>
      <c r="DXH291"/>
      <c r="DXI291"/>
      <c r="DXJ291"/>
      <c r="DXK291"/>
      <c r="DXL291"/>
      <c r="DXM291"/>
      <c r="DXN291"/>
      <c r="DXO291"/>
      <c r="DXP291"/>
      <c r="DXQ291"/>
      <c r="DXR291"/>
      <c r="DXS291"/>
      <c r="DXT291"/>
      <c r="DXU291"/>
      <c r="DXV291"/>
      <c r="DXW291"/>
      <c r="DXX291"/>
      <c r="DXY291"/>
      <c r="DXZ291"/>
      <c r="DYA291"/>
      <c r="DYB291"/>
      <c r="DYC291"/>
      <c r="DYD291"/>
      <c r="DYE291"/>
      <c r="DYF291"/>
      <c r="DYG291"/>
      <c r="DYH291"/>
      <c r="DYI291"/>
      <c r="DYJ291"/>
      <c r="DYK291"/>
      <c r="DYL291"/>
      <c r="DYM291"/>
      <c r="DYN291"/>
      <c r="DYO291"/>
      <c r="DYP291"/>
      <c r="DYQ291"/>
      <c r="DYR291"/>
      <c r="DYS291"/>
      <c r="DYT291"/>
      <c r="DYU291"/>
      <c r="DYV291"/>
      <c r="DYW291"/>
      <c r="DYX291"/>
      <c r="DYY291"/>
      <c r="DYZ291"/>
      <c r="DZA291"/>
      <c r="DZB291"/>
      <c r="DZC291"/>
      <c r="DZD291"/>
      <c r="DZE291"/>
      <c r="DZF291"/>
      <c r="DZG291"/>
      <c r="DZH291"/>
      <c r="DZI291"/>
      <c r="DZJ291"/>
      <c r="DZK291"/>
      <c r="DZL291"/>
      <c r="DZM291"/>
      <c r="DZN291"/>
      <c r="DZO291"/>
      <c r="DZP291"/>
      <c r="DZQ291"/>
      <c r="DZR291"/>
      <c r="DZS291"/>
      <c r="DZT291"/>
      <c r="DZU291"/>
      <c r="DZV291"/>
      <c r="DZW291"/>
      <c r="DZX291"/>
      <c r="DZY291"/>
      <c r="DZZ291"/>
      <c r="EAA291"/>
      <c r="EAB291"/>
      <c r="EAC291"/>
      <c r="EAD291"/>
      <c r="EAE291"/>
      <c r="EAF291"/>
      <c r="EAG291"/>
      <c r="EAH291"/>
      <c r="EAI291"/>
      <c r="EAJ291"/>
      <c r="EAK291"/>
      <c r="EAL291"/>
      <c r="EAM291"/>
      <c r="EAN291"/>
      <c r="EAO291"/>
      <c r="EAP291"/>
      <c r="EAQ291"/>
      <c r="EAR291"/>
      <c r="EAS291"/>
      <c r="EAT291"/>
      <c r="EAU291"/>
      <c r="EAV291"/>
      <c r="EAW291"/>
      <c r="EAX291"/>
      <c r="EAY291"/>
      <c r="EAZ291"/>
      <c r="EBA291"/>
      <c r="EBB291"/>
      <c r="EBC291"/>
      <c r="EBD291"/>
      <c r="EBE291"/>
      <c r="EBF291"/>
      <c r="EBG291"/>
      <c r="EBH291"/>
      <c r="EBI291"/>
      <c r="EBJ291"/>
      <c r="EBK291"/>
      <c r="EBL291"/>
      <c r="EBM291"/>
      <c r="EBN291"/>
      <c r="EBO291"/>
      <c r="EBP291"/>
      <c r="EBQ291"/>
      <c r="EBR291"/>
      <c r="EBS291"/>
      <c r="EBT291"/>
      <c r="EBU291"/>
      <c r="EBV291"/>
      <c r="EBW291"/>
      <c r="EBX291"/>
      <c r="EBY291"/>
      <c r="EBZ291"/>
      <c r="ECA291"/>
      <c r="ECB291"/>
      <c r="ECC291"/>
      <c r="ECD291"/>
      <c r="ECE291"/>
      <c r="ECF291"/>
      <c r="ECG291"/>
      <c r="ECH291"/>
      <c r="ECI291"/>
      <c r="ECJ291"/>
      <c r="ECK291"/>
      <c r="ECL291"/>
      <c r="ECM291"/>
      <c r="ECN291"/>
      <c r="ECO291"/>
      <c r="ECP291"/>
      <c r="ECQ291"/>
      <c r="ECR291"/>
      <c r="ECS291"/>
      <c r="ECT291"/>
      <c r="ECU291"/>
      <c r="ECV291"/>
      <c r="ECW291"/>
      <c r="ECX291"/>
      <c r="ECY291"/>
      <c r="ECZ291"/>
      <c r="EDA291"/>
      <c r="EDB291"/>
      <c r="EDC291"/>
      <c r="EDD291"/>
      <c r="EDE291"/>
      <c r="EDF291"/>
      <c r="EDG291"/>
      <c r="EDH291"/>
      <c r="EDI291"/>
      <c r="EDJ291"/>
      <c r="EDK291"/>
      <c r="EDL291"/>
      <c r="EDM291"/>
      <c r="EDN291"/>
      <c r="EDO291"/>
      <c r="EDP291"/>
      <c r="EDQ291"/>
      <c r="EDR291"/>
      <c r="EDS291"/>
      <c r="EDT291"/>
      <c r="EDU291"/>
      <c r="EDV291"/>
      <c r="EDW291"/>
      <c r="EDX291"/>
      <c r="EDY291"/>
      <c r="EDZ291"/>
      <c r="EEA291"/>
      <c r="EEB291"/>
      <c r="EEC291"/>
      <c r="EED291"/>
      <c r="EEE291"/>
      <c r="EEF291"/>
      <c r="EEG291"/>
      <c r="EEH291"/>
      <c r="EEI291"/>
      <c r="EEJ291"/>
      <c r="EEK291"/>
      <c r="EEL291"/>
      <c r="EEM291"/>
      <c r="EEN291"/>
      <c r="EEO291"/>
      <c r="EEP291"/>
      <c r="EEQ291"/>
      <c r="EER291"/>
      <c r="EES291"/>
      <c r="EET291"/>
      <c r="EEU291"/>
      <c r="EEV291"/>
      <c r="EEW291"/>
      <c r="EEX291"/>
      <c r="EEY291"/>
      <c r="EEZ291"/>
      <c r="EFA291"/>
      <c r="EFB291"/>
      <c r="EFC291"/>
      <c r="EFD291"/>
      <c r="EFE291"/>
      <c r="EFF291"/>
      <c r="EFG291"/>
      <c r="EFH291"/>
      <c r="EFI291"/>
      <c r="EFJ291"/>
      <c r="EFK291"/>
      <c r="EFL291"/>
      <c r="EFM291"/>
      <c r="EFN291"/>
      <c r="EFO291"/>
      <c r="EFP291"/>
      <c r="EFQ291"/>
      <c r="EFR291"/>
      <c r="EFS291"/>
      <c r="EFT291"/>
      <c r="EFU291"/>
      <c r="EFV291"/>
      <c r="EFW291"/>
      <c r="EFX291"/>
      <c r="EFY291"/>
      <c r="EFZ291"/>
      <c r="EGA291"/>
      <c r="EGB291"/>
      <c r="EGC291"/>
      <c r="EGD291"/>
      <c r="EGE291"/>
      <c r="EGF291"/>
      <c r="EGG291"/>
      <c r="EGH291"/>
      <c r="EGI291"/>
      <c r="EGJ291"/>
      <c r="EGK291"/>
      <c r="EGL291"/>
      <c r="EGM291"/>
      <c r="EGN291"/>
      <c r="EGO291"/>
      <c r="EGP291"/>
      <c r="EGQ291"/>
      <c r="EGR291"/>
      <c r="EGS291"/>
      <c r="EGT291"/>
      <c r="EGU291"/>
      <c r="EGV291"/>
      <c r="EGW291"/>
      <c r="EGX291"/>
      <c r="EGY291"/>
      <c r="EGZ291"/>
      <c r="EHA291"/>
      <c r="EHB291"/>
      <c r="EHC291"/>
      <c r="EHD291"/>
      <c r="EHE291"/>
      <c r="EHF291"/>
      <c r="EHG291"/>
      <c r="EHH291"/>
      <c r="EHI291"/>
      <c r="EHJ291"/>
      <c r="EHK291"/>
      <c r="EHL291"/>
      <c r="EHM291"/>
      <c r="EHN291"/>
      <c r="EHO291"/>
      <c r="EHP291"/>
      <c r="EHQ291"/>
      <c r="EHR291"/>
      <c r="EHS291"/>
      <c r="EHT291"/>
      <c r="EHU291"/>
      <c r="EHV291"/>
      <c r="EHW291"/>
      <c r="EHX291"/>
      <c r="EHY291"/>
      <c r="EHZ291"/>
      <c r="EIA291"/>
      <c r="EIB291"/>
      <c r="EIC291"/>
      <c r="EID291"/>
      <c r="EIE291"/>
      <c r="EIF291"/>
      <c r="EIG291"/>
      <c r="EIH291"/>
      <c r="EII291"/>
      <c r="EIJ291"/>
      <c r="EIK291"/>
      <c r="EIL291"/>
      <c r="EIM291"/>
      <c r="EIN291"/>
      <c r="EIO291"/>
      <c r="EIP291"/>
      <c r="EIQ291"/>
      <c r="EIR291"/>
      <c r="EIS291"/>
      <c r="EIT291"/>
      <c r="EIU291"/>
      <c r="EIV291"/>
      <c r="EIW291"/>
      <c r="EIX291"/>
      <c r="EIY291"/>
      <c r="EIZ291"/>
      <c r="EJA291"/>
      <c r="EJB291"/>
      <c r="EJC291"/>
      <c r="EJD291"/>
      <c r="EJE291"/>
      <c r="EJF291"/>
      <c r="EJG291"/>
      <c r="EJH291"/>
      <c r="EJI291"/>
      <c r="EJJ291"/>
      <c r="EJK291"/>
      <c r="EJL291"/>
      <c r="EJM291"/>
      <c r="EJN291"/>
      <c r="EJO291"/>
      <c r="EJP291"/>
      <c r="EJQ291"/>
      <c r="EJR291"/>
      <c r="EJS291"/>
      <c r="EJT291"/>
      <c r="EJU291"/>
      <c r="EJV291"/>
      <c r="EJW291"/>
      <c r="EJX291"/>
      <c r="EJY291"/>
      <c r="EJZ291"/>
      <c r="EKA291"/>
      <c r="EKB291"/>
      <c r="EKC291"/>
      <c r="EKD291"/>
      <c r="EKE291"/>
      <c r="EKF291"/>
      <c r="EKG291"/>
      <c r="EKH291"/>
      <c r="EKI291"/>
      <c r="EKJ291"/>
      <c r="EKK291"/>
      <c r="EKL291"/>
      <c r="EKM291"/>
      <c r="EKN291"/>
      <c r="EKO291"/>
      <c r="EKP291"/>
      <c r="EKQ291"/>
      <c r="EKR291"/>
      <c r="EKS291"/>
      <c r="EKT291"/>
      <c r="EKU291"/>
      <c r="EKV291"/>
      <c r="EKW291"/>
      <c r="EKX291"/>
      <c r="EKY291"/>
      <c r="EKZ291"/>
      <c r="ELA291"/>
      <c r="ELB291"/>
      <c r="ELC291"/>
      <c r="ELD291"/>
      <c r="ELE291"/>
      <c r="ELF291"/>
      <c r="ELG291"/>
      <c r="ELH291"/>
      <c r="ELI291"/>
      <c r="ELJ291"/>
      <c r="ELK291"/>
      <c r="ELL291"/>
      <c r="ELM291"/>
      <c r="ELN291"/>
      <c r="ELO291"/>
      <c r="ELP291"/>
      <c r="ELQ291"/>
      <c r="ELR291"/>
      <c r="ELS291"/>
      <c r="ELT291"/>
      <c r="ELU291"/>
      <c r="ELV291"/>
      <c r="ELW291"/>
      <c r="ELX291"/>
      <c r="ELY291"/>
      <c r="ELZ291"/>
      <c r="EMA291"/>
      <c r="EMB291"/>
      <c r="EMC291"/>
      <c r="EMD291"/>
      <c r="EME291"/>
      <c r="EMF291"/>
      <c r="EMG291"/>
      <c r="EMH291"/>
      <c r="EMI291"/>
      <c r="EMJ291"/>
      <c r="EMK291"/>
      <c r="EML291"/>
      <c r="EMM291"/>
      <c r="EMN291"/>
      <c r="EMO291"/>
      <c r="EMP291"/>
      <c r="EMQ291"/>
      <c r="EMR291"/>
      <c r="EMS291"/>
      <c r="EMT291"/>
      <c r="EMU291"/>
      <c r="EMV291"/>
      <c r="EMW291"/>
      <c r="EMX291"/>
      <c r="EMY291"/>
      <c r="EMZ291"/>
      <c r="ENA291"/>
      <c r="ENB291"/>
      <c r="ENC291"/>
      <c r="END291"/>
      <c r="ENE291"/>
      <c r="ENF291"/>
      <c r="ENG291"/>
      <c r="ENH291"/>
      <c r="ENI291"/>
      <c r="ENJ291"/>
      <c r="ENK291"/>
      <c r="ENL291"/>
      <c r="ENM291"/>
      <c r="ENN291"/>
      <c r="ENO291"/>
      <c r="ENP291"/>
      <c r="ENQ291"/>
      <c r="ENR291"/>
      <c r="ENS291"/>
      <c r="ENT291"/>
      <c r="ENU291"/>
      <c r="ENV291"/>
      <c r="ENW291"/>
      <c r="ENX291"/>
      <c r="ENY291"/>
      <c r="ENZ291"/>
      <c r="EOA291"/>
      <c r="EOB291"/>
      <c r="EOC291"/>
      <c r="EOD291"/>
      <c r="EOE291"/>
      <c r="EOF291"/>
      <c r="EOG291"/>
      <c r="EOH291"/>
      <c r="EOI291"/>
      <c r="EOJ291"/>
      <c r="EOK291"/>
      <c r="EOL291"/>
      <c r="EOM291"/>
      <c r="EON291"/>
      <c r="EOO291"/>
      <c r="EOP291"/>
      <c r="EOQ291"/>
      <c r="EOR291"/>
      <c r="EOS291"/>
      <c r="EOT291"/>
      <c r="EOU291"/>
      <c r="EOV291"/>
      <c r="EOW291"/>
      <c r="EOX291"/>
      <c r="EOY291"/>
      <c r="EOZ291"/>
      <c r="EPA291"/>
      <c r="EPB291"/>
      <c r="EPC291"/>
      <c r="EPD291"/>
      <c r="EPE291"/>
      <c r="EPF291"/>
      <c r="EPG291"/>
      <c r="EPH291"/>
      <c r="EPI291"/>
      <c r="EPJ291"/>
      <c r="EPK291"/>
      <c r="EPL291"/>
      <c r="EPM291"/>
      <c r="EPN291"/>
      <c r="EPO291"/>
      <c r="EPP291"/>
      <c r="EPQ291"/>
      <c r="EPR291"/>
      <c r="EPS291"/>
      <c r="EPT291"/>
      <c r="EPU291"/>
      <c r="EPV291"/>
      <c r="EPW291"/>
      <c r="EPX291"/>
      <c r="EPY291"/>
      <c r="EPZ291"/>
      <c r="EQA291"/>
      <c r="EQB291"/>
      <c r="EQC291"/>
      <c r="EQD291"/>
      <c r="EQE291"/>
      <c r="EQF291"/>
      <c r="EQG291"/>
      <c r="EQH291"/>
      <c r="EQI291"/>
      <c r="EQJ291"/>
      <c r="EQK291"/>
      <c r="EQL291"/>
      <c r="EQM291"/>
      <c r="EQN291"/>
      <c r="EQO291"/>
      <c r="EQP291"/>
      <c r="EQQ291"/>
      <c r="EQR291"/>
      <c r="EQS291"/>
      <c r="EQT291"/>
      <c r="EQU291"/>
      <c r="EQV291"/>
      <c r="EQW291"/>
      <c r="EQX291"/>
      <c r="EQY291"/>
      <c r="EQZ291"/>
      <c r="ERA291"/>
      <c r="ERB291"/>
      <c r="ERC291"/>
      <c r="ERD291"/>
      <c r="ERE291"/>
      <c r="ERF291"/>
      <c r="ERG291"/>
      <c r="ERH291"/>
      <c r="ERI291"/>
      <c r="ERJ291"/>
      <c r="ERK291"/>
      <c r="ERL291"/>
      <c r="ERM291"/>
      <c r="ERN291"/>
      <c r="ERO291"/>
      <c r="ERP291"/>
      <c r="ERQ291"/>
      <c r="ERR291"/>
      <c r="ERS291"/>
      <c r="ERT291"/>
      <c r="ERU291"/>
      <c r="ERV291"/>
      <c r="ERW291"/>
      <c r="ERX291"/>
      <c r="ERY291"/>
      <c r="ERZ291"/>
      <c r="ESA291"/>
      <c r="ESB291"/>
      <c r="ESC291"/>
      <c r="ESD291"/>
      <c r="ESE291"/>
      <c r="ESF291"/>
      <c r="ESG291"/>
      <c r="ESH291"/>
      <c r="ESI291"/>
      <c r="ESJ291"/>
      <c r="ESK291"/>
      <c r="ESL291"/>
      <c r="ESM291"/>
      <c r="ESN291"/>
      <c r="ESO291"/>
      <c r="ESP291"/>
      <c r="ESQ291"/>
      <c r="ESR291"/>
      <c r="ESS291"/>
      <c r="EST291"/>
      <c r="ESU291"/>
      <c r="ESV291"/>
      <c r="ESW291"/>
      <c r="ESX291"/>
      <c r="ESY291"/>
      <c r="ESZ291"/>
      <c r="ETA291"/>
      <c r="ETB291"/>
      <c r="ETC291"/>
      <c r="ETD291"/>
      <c r="ETE291"/>
      <c r="ETF291"/>
      <c r="ETG291"/>
      <c r="ETH291"/>
      <c r="ETI291"/>
      <c r="ETJ291"/>
      <c r="ETK291"/>
      <c r="ETL291"/>
      <c r="ETM291"/>
      <c r="ETN291"/>
      <c r="ETO291"/>
      <c r="ETP291"/>
      <c r="ETQ291"/>
      <c r="ETR291"/>
      <c r="ETS291"/>
      <c r="ETT291"/>
      <c r="ETU291"/>
      <c r="ETV291"/>
      <c r="ETW291"/>
      <c r="ETX291"/>
      <c r="ETY291"/>
      <c r="ETZ291"/>
      <c r="EUA291"/>
      <c r="EUB291"/>
      <c r="EUC291"/>
      <c r="EUD291"/>
      <c r="EUE291"/>
      <c r="EUF291"/>
      <c r="EUG291"/>
      <c r="EUH291"/>
      <c r="EUI291"/>
      <c r="EUJ291"/>
      <c r="EUK291"/>
      <c r="EUL291"/>
      <c r="EUM291"/>
      <c r="EUN291"/>
      <c r="EUO291"/>
      <c r="EUP291"/>
      <c r="EUQ291"/>
      <c r="EUR291"/>
      <c r="EUS291"/>
      <c r="EUT291"/>
      <c r="EUU291"/>
      <c r="EUV291"/>
      <c r="EUW291"/>
      <c r="EUX291"/>
      <c r="EUY291"/>
      <c r="EUZ291"/>
      <c r="EVA291"/>
      <c r="EVB291"/>
      <c r="EVC291"/>
      <c r="EVD291"/>
      <c r="EVE291"/>
      <c r="EVF291"/>
      <c r="EVG291"/>
      <c r="EVH291"/>
      <c r="EVI291"/>
      <c r="EVJ291"/>
      <c r="EVK291"/>
      <c r="EVL291"/>
      <c r="EVM291"/>
      <c r="EVN291"/>
      <c r="EVO291"/>
      <c r="EVP291"/>
      <c r="EVQ291"/>
      <c r="EVR291"/>
      <c r="EVS291"/>
      <c r="EVT291"/>
      <c r="EVU291"/>
      <c r="EVV291"/>
      <c r="EVW291"/>
      <c r="EVX291"/>
      <c r="EVY291"/>
      <c r="EVZ291"/>
      <c r="EWA291"/>
      <c r="EWB291"/>
      <c r="EWC291"/>
      <c r="EWD291"/>
      <c r="EWE291"/>
      <c r="EWF291"/>
      <c r="EWG291"/>
      <c r="EWH291"/>
      <c r="EWI291"/>
      <c r="EWJ291"/>
      <c r="EWK291"/>
      <c r="EWL291"/>
      <c r="EWM291"/>
      <c r="EWN291"/>
      <c r="EWO291"/>
      <c r="EWP291"/>
      <c r="EWQ291"/>
      <c r="EWR291"/>
      <c r="EWS291"/>
      <c r="EWT291"/>
      <c r="EWU291"/>
      <c r="EWV291"/>
      <c r="EWW291"/>
      <c r="EWX291"/>
      <c r="EWY291"/>
      <c r="EWZ291"/>
      <c r="EXA291"/>
      <c r="EXB291"/>
      <c r="EXC291"/>
      <c r="EXD291"/>
      <c r="EXE291"/>
      <c r="EXF291"/>
      <c r="EXG291"/>
      <c r="EXH291"/>
      <c r="EXI291"/>
      <c r="EXJ291"/>
      <c r="EXK291"/>
      <c r="EXL291"/>
      <c r="EXM291"/>
      <c r="EXN291"/>
      <c r="EXO291"/>
      <c r="EXP291"/>
      <c r="EXQ291"/>
      <c r="EXR291"/>
      <c r="EXS291"/>
      <c r="EXT291"/>
      <c r="EXU291"/>
      <c r="EXV291"/>
      <c r="EXW291"/>
      <c r="EXX291"/>
      <c r="EXY291"/>
      <c r="EXZ291"/>
      <c r="EYA291"/>
      <c r="EYB291"/>
      <c r="EYC291"/>
      <c r="EYD291"/>
      <c r="EYE291"/>
      <c r="EYF291"/>
      <c r="EYG291"/>
      <c r="EYH291"/>
      <c r="EYI291"/>
      <c r="EYJ291"/>
      <c r="EYK291"/>
      <c r="EYL291"/>
      <c r="EYM291"/>
      <c r="EYN291"/>
      <c r="EYO291"/>
      <c r="EYP291"/>
      <c r="EYQ291"/>
      <c r="EYR291"/>
      <c r="EYS291"/>
      <c r="EYT291"/>
      <c r="EYU291"/>
      <c r="EYV291"/>
      <c r="EYW291"/>
      <c r="EYX291"/>
      <c r="EYY291"/>
      <c r="EYZ291"/>
      <c r="EZA291"/>
      <c r="EZB291"/>
      <c r="EZC291"/>
      <c r="EZD291"/>
      <c r="EZE291"/>
      <c r="EZF291"/>
      <c r="EZG291"/>
      <c r="EZH291"/>
      <c r="EZI291"/>
      <c r="EZJ291"/>
      <c r="EZK291"/>
      <c r="EZL291"/>
      <c r="EZM291"/>
      <c r="EZN291"/>
      <c r="EZO291"/>
      <c r="EZP291"/>
      <c r="EZQ291"/>
      <c r="EZR291"/>
      <c r="EZS291"/>
      <c r="EZT291"/>
      <c r="EZU291"/>
      <c r="EZV291"/>
      <c r="EZW291"/>
      <c r="EZX291"/>
      <c r="EZY291"/>
      <c r="EZZ291"/>
      <c r="FAA291"/>
      <c r="FAB291"/>
      <c r="FAC291"/>
      <c r="FAD291"/>
      <c r="FAE291"/>
      <c r="FAF291"/>
      <c r="FAG291"/>
      <c r="FAH291"/>
      <c r="FAI291"/>
      <c r="FAJ291"/>
      <c r="FAK291"/>
      <c r="FAL291"/>
      <c r="FAM291"/>
      <c r="FAN291"/>
      <c r="FAO291"/>
      <c r="FAP291"/>
      <c r="FAQ291"/>
      <c r="FAR291"/>
      <c r="FAS291"/>
      <c r="FAT291"/>
      <c r="FAU291"/>
      <c r="FAV291"/>
      <c r="FAW291"/>
      <c r="FAX291"/>
      <c r="FAY291"/>
      <c r="FAZ291"/>
      <c r="FBA291"/>
      <c r="FBB291"/>
      <c r="FBC291"/>
      <c r="FBD291"/>
      <c r="FBE291"/>
      <c r="FBF291"/>
      <c r="FBG291"/>
      <c r="FBH291"/>
      <c r="FBI291"/>
      <c r="FBJ291"/>
      <c r="FBK291"/>
      <c r="FBL291"/>
      <c r="FBM291"/>
      <c r="FBN291"/>
      <c r="FBO291"/>
      <c r="FBP291"/>
      <c r="FBQ291"/>
      <c r="FBR291"/>
      <c r="FBS291"/>
      <c r="FBT291"/>
      <c r="FBU291"/>
      <c r="FBV291"/>
      <c r="FBW291"/>
      <c r="FBX291"/>
      <c r="FBY291"/>
      <c r="FBZ291"/>
      <c r="FCA291"/>
      <c r="FCB291"/>
      <c r="FCC291"/>
      <c r="FCD291"/>
      <c r="FCE291"/>
      <c r="FCF291"/>
      <c r="FCG291"/>
      <c r="FCH291"/>
      <c r="FCI291"/>
      <c r="FCJ291"/>
      <c r="FCK291"/>
      <c r="FCL291"/>
      <c r="FCM291"/>
      <c r="FCN291"/>
      <c r="FCO291"/>
      <c r="FCP291"/>
      <c r="FCQ291"/>
      <c r="FCR291"/>
      <c r="FCS291"/>
      <c r="FCT291"/>
      <c r="FCU291"/>
      <c r="FCV291"/>
      <c r="FCW291"/>
      <c r="FCX291"/>
      <c r="FCY291"/>
      <c r="FCZ291"/>
      <c r="FDA291"/>
      <c r="FDB291"/>
      <c r="FDC291"/>
      <c r="FDD291"/>
      <c r="FDE291"/>
      <c r="FDF291"/>
      <c r="FDG291"/>
      <c r="FDH291"/>
      <c r="FDI291"/>
      <c r="FDJ291"/>
      <c r="FDK291"/>
      <c r="FDL291"/>
      <c r="FDM291"/>
      <c r="FDN291"/>
      <c r="FDO291"/>
      <c r="FDP291"/>
      <c r="FDQ291"/>
      <c r="FDR291"/>
      <c r="FDS291"/>
      <c r="FDT291"/>
      <c r="FDU291"/>
      <c r="FDV291"/>
      <c r="FDW291"/>
      <c r="FDX291"/>
      <c r="FDY291"/>
      <c r="FDZ291"/>
      <c r="FEA291"/>
      <c r="FEB291"/>
      <c r="FEC291"/>
      <c r="FED291"/>
      <c r="FEE291"/>
      <c r="FEF291"/>
      <c r="FEG291"/>
      <c r="FEH291"/>
      <c r="FEI291"/>
      <c r="FEJ291"/>
      <c r="FEK291"/>
      <c r="FEL291"/>
      <c r="FEM291"/>
      <c r="FEN291"/>
      <c r="FEO291"/>
      <c r="FEP291"/>
      <c r="FEQ291"/>
      <c r="FER291"/>
      <c r="FES291"/>
      <c r="FET291"/>
      <c r="FEU291"/>
      <c r="FEV291"/>
      <c r="FEW291"/>
      <c r="FEX291"/>
      <c r="FEY291"/>
      <c r="FEZ291"/>
      <c r="FFA291"/>
      <c r="FFB291"/>
      <c r="FFC291"/>
      <c r="FFD291"/>
      <c r="FFE291"/>
      <c r="FFF291"/>
      <c r="FFG291"/>
      <c r="FFH291"/>
      <c r="FFI291"/>
      <c r="FFJ291"/>
      <c r="FFK291"/>
      <c r="FFL291"/>
      <c r="FFM291"/>
      <c r="FFN291"/>
      <c r="FFO291"/>
      <c r="FFP291"/>
      <c r="FFQ291"/>
      <c r="FFR291"/>
      <c r="FFS291"/>
      <c r="FFT291"/>
      <c r="FFU291"/>
      <c r="FFV291"/>
      <c r="FFW291"/>
      <c r="FFX291"/>
      <c r="FFY291"/>
      <c r="FFZ291"/>
      <c r="FGA291"/>
      <c r="FGB291"/>
      <c r="FGC291"/>
      <c r="FGD291"/>
      <c r="FGE291"/>
      <c r="FGF291"/>
      <c r="FGG291"/>
      <c r="FGH291"/>
      <c r="FGI291"/>
      <c r="FGJ291"/>
      <c r="FGK291"/>
      <c r="FGL291"/>
      <c r="FGM291"/>
      <c r="FGN291"/>
      <c r="FGO291"/>
      <c r="FGP291"/>
      <c r="FGQ291"/>
      <c r="FGR291"/>
      <c r="FGS291"/>
      <c r="FGT291"/>
      <c r="FGU291"/>
      <c r="FGV291"/>
      <c r="FGW291"/>
      <c r="FGX291"/>
      <c r="FGY291"/>
      <c r="FGZ291"/>
      <c r="FHA291"/>
      <c r="FHB291"/>
      <c r="FHC291"/>
      <c r="FHD291"/>
      <c r="FHE291"/>
      <c r="FHF291"/>
      <c r="FHG291"/>
      <c r="FHH291"/>
      <c r="FHI291"/>
      <c r="FHJ291"/>
      <c r="FHK291"/>
      <c r="FHL291"/>
      <c r="FHM291"/>
      <c r="FHN291"/>
      <c r="FHO291"/>
      <c r="FHP291"/>
      <c r="FHQ291"/>
      <c r="FHR291"/>
      <c r="FHS291"/>
      <c r="FHT291"/>
      <c r="FHU291"/>
      <c r="FHV291"/>
      <c r="FHW291"/>
      <c r="FHX291"/>
      <c r="FHY291"/>
      <c r="FHZ291"/>
      <c r="FIA291"/>
      <c r="FIB291"/>
      <c r="FIC291"/>
      <c r="FID291"/>
      <c r="FIE291"/>
      <c r="FIF291"/>
      <c r="FIG291"/>
      <c r="FIH291"/>
      <c r="FII291"/>
      <c r="FIJ291"/>
      <c r="FIK291"/>
      <c r="FIL291"/>
      <c r="FIM291"/>
      <c r="FIN291"/>
      <c r="FIO291"/>
      <c r="FIP291"/>
      <c r="FIQ291"/>
      <c r="FIR291"/>
      <c r="FIS291"/>
      <c r="FIT291"/>
      <c r="FIU291"/>
      <c r="FIV291"/>
      <c r="FIW291"/>
      <c r="FIX291"/>
      <c r="FIY291"/>
      <c r="FIZ291"/>
      <c r="FJA291"/>
      <c r="FJB291"/>
      <c r="FJC291"/>
      <c r="FJD291"/>
      <c r="FJE291"/>
      <c r="FJF291"/>
      <c r="FJG291"/>
      <c r="FJH291"/>
      <c r="FJI291"/>
      <c r="FJJ291"/>
      <c r="FJK291"/>
      <c r="FJL291"/>
      <c r="FJM291"/>
      <c r="FJN291"/>
      <c r="FJO291"/>
      <c r="FJP291"/>
      <c r="FJQ291"/>
      <c r="FJR291"/>
      <c r="FJS291"/>
      <c r="FJT291"/>
      <c r="FJU291"/>
      <c r="FJV291"/>
      <c r="FJW291"/>
      <c r="FJX291"/>
      <c r="FJY291"/>
      <c r="FJZ291"/>
      <c r="FKA291"/>
      <c r="FKB291"/>
      <c r="FKC291"/>
      <c r="FKD291"/>
      <c r="FKE291"/>
      <c r="FKF291"/>
      <c r="FKG291"/>
      <c r="FKH291"/>
      <c r="FKI291"/>
      <c r="FKJ291"/>
      <c r="FKK291"/>
      <c r="FKL291"/>
      <c r="FKM291"/>
      <c r="FKN291"/>
      <c r="FKO291"/>
      <c r="FKP291"/>
      <c r="FKQ291"/>
      <c r="FKR291"/>
      <c r="FKS291"/>
      <c r="FKT291"/>
      <c r="FKU291"/>
      <c r="FKV291"/>
      <c r="FKW291"/>
      <c r="FKX291"/>
      <c r="FKY291"/>
      <c r="FKZ291"/>
      <c r="FLA291"/>
      <c r="FLB291"/>
      <c r="FLC291"/>
      <c r="FLD291"/>
      <c r="FLE291"/>
      <c r="FLF291"/>
      <c r="FLG291"/>
      <c r="FLH291"/>
      <c r="FLI291"/>
      <c r="FLJ291"/>
      <c r="FLK291"/>
      <c r="FLL291"/>
      <c r="FLM291"/>
      <c r="FLN291"/>
      <c r="FLO291"/>
      <c r="FLP291"/>
      <c r="FLQ291"/>
      <c r="FLR291"/>
      <c r="FLS291"/>
      <c r="FLT291"/>
      <c r="FLU291"/>
      <c r="FLV291"/>
      <c r="FLW291"/>
      <c r="FLX291"/>
      <c r="FLY291"/>
      <c r="FLZ291"/>
      <c r="FMA291"/>
      <c r="FMB291"/>
      <c r="FMC291"/>
      <c r="FMD291"/>
      <c r="FME291"/>
      <c r="FMF291"/>
      <c r="FMG291"/>
      <c r="FMH291"/>
      <c r="FMI291"/>
      <c r="FMJ291"/>
      <c r="FMK291"/>
      <c r="FML291"/>
      <c r="FMM291"/>
      <c r="FMN291"/>
      <c r="FMO291"/>
      <c r="FMP291"/>
      <c r="FMQ291"/>
      <c r="FMR291"/>
      <c r="FMS291"/>
      <c r="FMT291"/>
      <c r="FMU291"/>
      <c r="FMV291"/>
      <c r="FMW291"/>
      <c r="FMX291"/>
      <c r="FMY291"/>
      <c r="FMZ291"/>
      <c r="FNA291"/>
      <c r="FNB291"/>
      <c r="FNC291"/>
      <c r="FND291"/>
      <c r="FNE291"/>
      <c r="FNF291"/>
      <c r="FNG291"/>
      <c r="FNH291"/>
      <c r="FNI291"/>
      <c r="FNJ291"/>
      <c r="FNK291"/>
      <c r="FNL291"/>
      <c r="FNM291"/>
      <c r="FNN291"/>
      <c r="FNO291"/>
      <c r="FNP291"/>
      <c r="FNQ291"/>
      <c r="FNR291"/>
      <c r="FNS291"/>
      <c r="FNT291"/>
      <c r="FNU291"/>
      <c r="FNV291"/>
      <c r="FNW291"/>
      <c r="FNX291"/>
      <c r="FNY291"/>
      <c r="FNZ291"/>
      <c r="FOA291"/>
      <c r="FOB291"/>
      <c r="FOC291"/>
      <c r="FOD291"/>
      <c r="FOE291"/>
      <c r="FOF291"/>
      <c r="FOG291"/>
      <c r="FOH291"/>
      <c r="FOI291"/>
      <c r="FOJ291"/>
      <c r="FOK291"/>
      <c r="FOL291"/>
      <c r="FOM291"/>
      <c r="FON291"/>
      <c r="FOO291"/>
      <c r="FOP291"/>
      <c r="FOQ291"/>
      <c r="FOR291"/>
      <c r="FOS291"/>
      <c r="FOT291"/>
      <c r="FOU291"/>
      <c r="FOV291"/>
      <c r="FOW291"/>
      <c r="FOX291"/>
      <c r="FOY291"/>
      <c r="FOZ291"/>
      <c r="FPA291"/>
      <c r="FPB291"/>
      <c r="FPC291"/>
      <c r="FPD291"/>
      <c r="FPE291"/>
      <c r="FPF291"/>
      <c r="FPG291"/>
      <c r="FPH291"/>
      <c r="FPI291"/>
      <c r="FPJ291"/>
      <c r="FPK291"/>
      <c r="FPL291"/>
      <c r="FPM291"/>
      <c r="FPN291"/>
      <c r="FPO291"/>
      <c r="FPP291"/>
      <c r="FPQ291"/>
      <c r="FPR291"/>
      <c r="FPS291"/>
      <c r="FPT291"/>
      <c r="FPU291"/>
      <c r="FPV291"/>
      <c r="FPW291"/>
      <c r="FPX291"/>
      <c r="FPY291"/>
      <c r="FPZ291"/>
      <c r="FQA291"/>
      <c r="FQB291"/>
      <c r="FQC291"/>
      <c r="FQD291"/>
      <c r="FQE291"/>
      <c r="FQF291"/>
      <c r="FQG291"/>
      <c r="FQH291"/>
      <c r="FQI291"/>
      <c r="FQJ291"/>
      <c r="FQK291"/>
      <c r="FQL291"/>
      <c r="FQM291"/>
      <c r="FQN291"/>
      <c r="FQO291"/>
      <c r="FQP291"/>
      <c r="FQQ291"/>
      <c r="FQR291"/>
      <c r="FQS291"/>
      <c r="FQT291"/>
      <c r="FQU291"/>
      <c r="FQV291"/>
      <c r="FQW291"/>
      <c r="FQX291"/>
      <c r="FQY291"/>
      <c r="FQZ291"/>
      <c r="FRA291"/>
      <c r="FRB291"/>
      <c r="FRC291"/>
      <c r="FRD291"/>
      <c r="FRE291"/>
      <c r="FRF291"/>
      <c r="FRG291"/>
      <c r="FRH291"/>
      <c r="FRI291"/>
      <c r="FRJ291"/>
      <c r="FRK291"/>
      <c r="FRL291"/>
      <c r="FRM291"/>
      <c r="FRN291"/>
      <c r="FRO291"/>
      <c r="FRP291"/>
      <c r="FRQ291"/>
      <c r="FRR291"/>
      <c r="FRS291"/>
      <c r="FRT291"/>
      <c r="FRU291"/>
      <c r="FRV291"/>
      <c r="FRW291"/>
      <c r="FRX291"/>
      <c r="FRY291"/>
      <c r="FRZ291"/>
      <c r="FSA291"/>
      <c r="FSB291"/>
      <c r="FSC291"/>
      <c r="FSD291"/>
      <c r="FSE291"/>
      <c r="FSF291"/>
      <c r="FSG291"/>
      <c r="FSH291"/>
      <c r="FSI291"/>
      <c r="FSJ291"/>
      <c r="FSK291"/>
      <c r="FSL291"/>
      <c r="FSM291"/>
      <c r="FSN291"/>
      <c r="FSO291"/>
      <c r="FSP291"/>
      <c r="FSQ291"/>
      <c r="FSR291"/>
      <c r="FSS291"/>
      <c r="FST291"/>
      <c r="FSU291"/>
      <c r="FSV291"/>
      <c r="FSW291"/>
      <c r="FSX291"/>
      <c r="FSY291"/>
      <c r="FSZ291"/>
      <c r="FTA291"/>
      <c r="FTB291"/>
      <c r="FTC291"/>
      <c r="FTD291"/>
      <c r="FTE291"/>
      <c r="FTF291"/>
      <c r="FTG291"/>
      <c r="FTH291"/>
      <c r="FTI291"/>
      <c r="FTJ291"/>
      <c r="FTK291"/>
      <c r="FTL291"/>
      <c r="FTM291"/>
      <c r="FTN291"/>
      <c r="FTO291"/>
      <c r="FTP291"/>
      <c r="FTQ291"/>
      <c r="FTR291"/>
      <c r="FTS291"/>
      <c r="FTT291"/>
      <c r="FTU291"/>
      <c r="FTV291"/>
      <c r="FTW291"/>
      <c r="FTX291"/>
      <c r="FTY291"/>
      <c r="FTZ291"/>
      <c r="FUA291"/>
      <c r="FUB291"/>
      <c r="FUC291"/>
      <c r="FUD291"/>
      <c r="FUE291"/>
      <c r="FUF291"/>
      <c r="FUG291"/>
      <c r="FUH291"/>
      <c r="FUI291"/>
      <c r="FUJ291"/>
      <c r="FUK291"/>
      <c r="FUL291"/>
      <c r="FUM291"/>
      <c r="FUN291"/>
      <c r="FUO291"/>
      <c r="FUP291"/>
      <c r="FUQ291"/>
      <c r="FUR291"/>
      <c r="FUS291"/>
      <c r="FUT291"/>
      <c r="FUU291"/>
      <c r="FUV291"/>
      <c r="FUW291"/>
      <c r="FUX291"/>
      <c r="FUY291"/>
      <c r="FUZ291"/>
      <c r="FVA291"/>
      <c r="FVB291"/>
      <c r="FVC291"/>
      <c r="FVD291"/>
      <c r="FVE291"/>
      <c r="FVF291"/>
      <c r="FVG291"/>
      <c r="FVH291"/>
      <c r="FVI291"/>
      <c r="FVJ291"/>
      <c r="FVK291"/>
      <c r="FVL291"/>
      <c r="FVM291"/>
      <c r="FVN291"/>
      <c r="FVO291"/>
      <c r="FVP291"/>
      <c r="FVQ291"/>
      <c r="FVR291"/>
      <c r="FVS291"/>
      <c r="FVT291"/>
      <c r="FVU291"/>
      <c r="FVV291"/>
      <c r="FVW291"/>
      <c r="FVX291"/>
      <c r="FVY291"/>
      <c r="FVZ291"/>
      <c r="FWA291"/>
      <c r="FWB291"/>
      <c r="FWC291"/>
      <c r="FWD291"/>
      <c r="FWE291"/>
      <c r="FWF291"/>
      <c r="FWG291"/>
      <c r="FWH291"/>
      <c r="FWI291"/>
      <c r="FWJ291"/>
      <c r="FWK291"/>
      <c r="FWL291"/>
      <c r="FWM291"/>
      <c r="FWN291"/>
      <c r="FWO291"/>
      <c r="FWP291"/>
      <c r="FWQ291"/>
      <c r="FWR291"/>
      <c r="FWS291"/>
      <c r="FWT291"/>
      <c r="FWU291"/>
      <c r="FWV291"/>
      <c r="FWW291"/>
      <c r="FWX291"/>
      <c r="FWY291"/>
      <c r="FWZ291"/>
      <c r="FXA291"/>
      <c r="FXB291"/>
      <c r="FXC291"/>
      <c r="FXD291"/>
      <c r="FXE291"/>
      <c r="FXF291"/>
      <c r="FXG291"/>
      <c r="FXH291"/>
      <c r="FXI291"/>
      <c r="FXJ291"/>
      <c r="FXK291"/>
      <c r="FXL291"/>
      <c r="FXM291"/>
      <c r="FXN291"/>
      <c r="FXO291"/>
      <c r="FXP291"/>
      <c r="FXQ291"/>
      <c r="FXR291"/>
      <c r="FXS291"/>
      <c r="FXT291"/>
      <c r="FXU291"/>
      <c r="FXV291"/>
      <c r="FXW291"/>
      <c r="FXX291"/>
      <c r="FXY291"/>
      <c r="FXZ291"/>
      <c r="FYA291"/>
      <c r="FYB291"/>
      <c r="FYC291"/>
      <c r="FYD291"/>
      <c r="FYE291"/>
      <c r="FYF291"/>
      <c r="FYG291"/>
      <c r="FYH291"/>
      <c r="FYI291"/>
      <c r="FYJ291"/>
      <c r="FYK291"/>
      <c r="FYL291"/>
      <c r="FYM291"/>
      <c r="FYN291"/>
      <c r="FYO291"/>
      <c r="FYP291"/>
      <c r="FYQ291"/>
      <c r="FYR291"/>
      <c r="FYS291"/>
      <c r="FYT291"/>
      <c r="FYU291"/>
      <c r="FYV291"/>
      <c r="FYW291"/>
      <c r="FYX291"/>
      <c r="FYY291"/>
      <c r="FYZ291"/>
      <c r="FZA291"/>
      <c r="FZB291"/>
      <c r="FZC291"/>
      <c r="FZD291"/>
      <c r="FZE291"/>
      <c r="FZF291"/>
      <c r="FZG291"/>
      <c r="FZH291"/>
      <c r="FZI291"/>
      <c r="FZJ291"/>
      <c r="FZK291"/>
      <c r="FZL291"/>
      <c r="FZM291"/>
      <c r="FZN291"/>
      <c r="FZO291"/>
      <c r="FZP291"/>
      <c r="FZQ291"/>
      <c r="FZR291"/>
      <c r="FZS291"/>
      <c r="FZT291"/>
      <c r="FZU291"/>
      <c r="FZV291"/>
      <c r="FZW291"/>
      <c r="FZX291"/>
      <c r="FZY291"/>
      <c r="FZZ291"/>
      <c r="GAA291"/>
      <c r="GAB291"/>
      <c r="GAC291"/>
      <c r="GAD291"/>
      <c r="GAE291"/>
      <c r="GAF291"/>
      <c r="GAG291"/>
      <c r="GAH291"/>
      <c r="GAI291"/>
      <c r="GAJ291"/>
      <c r="GAK291"/>
      <c r="GAL291"/>
      <c r="GAM291"/>
      <c r="GAN291"/>
      <c r="GAO291"/>
      <c r="GAP291"/>
      <c r="GAQ291"/>
      <c r="GAR291"/>
      <c r="GAS291"/>
      <c r="GAT291"/>
      <c r="GAU291"/>
      <c r="GAV291"/>
      <c r="GAW291"/>
      <c r="GAX291"/>
      <c r="GAY291"/>
      <c r="GAZ291"/>
      <c r="GBA291"/>
      <c r="GBB291"/>
      <c r="GBC291"/>
      <c r="GBD291"/>
      <c r="GBE291"/>
      <c r="GBF291"/>
      <c r="GBG291"/>
      <c r="GBH291"/>
      <c r="GBI291"/>
      <c r="GBJ291"/>
      <c r="GBK291"/>
      <c r="GBL291"/>
      <c r="GBM291"/>
      <c r="GBN291"/>
      <c r="GBO291"/>
      <c r="GBP291"/>
      <c r="GBQ291"/>
      <c r="GBR291"/>
      <c r="GBS291"/>
      <c r="GBT291"/>
      <c r="GBU291"/>
      <c r="GBV291"/>
      <c r="GBW291"/>
      <c r="GBX291"/>
      <c r="GBY291"/>
      <c r="GBZ291"/>
      <c r="GCA291"/>
      <c r="GCB291"/>
      <c r="GCC291"/>
      <c r="GCD291"/>
      <c r="GCE291"/>
      <c r="GCF291"/>
      <c r="GCG291"/>
      <c r="GCH291"/>
      <c r="GCI291"/>
      <c r="GCJ291"/>
      <c r="GCK291"/>
      <c r="GCL291"/>
      <c r="GCM291"/>
      <c r="GCN291"/>
      <c r="GCO291"/>
      <c r="GCP291"/>
      <c r="GCQ291"/>
      <c r="GCR291"/>
      <c r="GCS291"/>
      <c r="GCT291"/>
      <c r="GCU291"/>
      <c r="GCV291"/>
      <c r="GCW291"/>
      <c r="GCX291"/>
      <c r="GCY291"/>
      <c r="GCZ291"/>
      <c r="GDA291"/>
      <c r="GDB291"/>
      <c r="GDC291"/>
      <c r="GDD291"/>
      <c r="GDE291"/>
      <c r="GDF291"/>
      <c r="GDG291"/>
      <c r="GDH291"/>
      <c r="GDI291"/>
      <c r="GDJ291"/>
      <c r="GDK291"/>
      <c r="GDL291"/>
      <c r="GDM291"/>
      <c r="GDN291"/>
      <c r="GDO291"/>
      <c r="GDP291"/>
      <c r="GDQ291"/>
      <c r="GDR291"/>
      <c r="GDS291"/>
      <c r="GDT291"/>
      <c r="GDU291"/>
      <c r="GDV291"/>
      <c r="GDW291"/>
      <c r="GDX291"/>
      <c r="GDY291"/>
      <c r="GDZ291"/>
      <c r="GEA291"/>
      <c r="GEB291"/>
      <c r="GEC291"/>
      <c r="GED291"/>
      <c r="GEE291"/>
      <c r="GEF291"/>
      <c r="GEG291"/>
      <c r="GEH291"/>
      <c r="GEI291"/>
      <c r="GEJ291"/>
      <c r="GEK291"/>
      <c r="GEL291"/>
      <c r="GEM291"/>
      <c r="GEN291"/>
      <c r="GEO291"/>
      <c r="GEP291"/>
      <c r="GEQ291"/>
      <c r="GER291"/>
      <c r="GES291"/>
      <c r="GET291"/>
      <c r="GEU291"/>
      <c r="GEV291"/>
      <c r="GEW291"/>
      <c r="GEX291"/>
      <c r="GEY291"/>
      <c r="GEZ291"/>
      <c r="GFA291"/>
      <c r="GFB291"/>
      <c r="GFC291"/>
      <c r="GFD291"/>
      <c r="GFE291"/>
      <c r="GFF291"/>
      <c r="GFG291"/>
      <c r="GFH291"/>
      <c r="GFI291"/>
      <c r="GFJ291"/>
      <c r="GFK291"/>
      <c r="GFL291"/>
      <c r="GFM291"/>
      <c r="GFN291"/>
      <c r="GFO291"/>
      <c r="GFP291"/>
      <c r="GFQ291"/>
      <c r="GFR291"/>
      <c r="GFS291"/>
      <c r="GFT291"/>
      <c r="GFU291"/>
      <c r="GFV291"/>
      <c r="GFW291"/>
      <c r="GFX291"/>
      <c r="GFY291"/>
      <c r="GFZ291"/>
      <c r="GGA291"/>
      <c r="GGB291"/>
      <c r="GGC291"/>
      <c r="GGD291"/>
      <c r="GGE291"/>
      <c r="GGF291"/>
      <c r="GGG291"/>
      <c r="GGH291"/>
      <c r="GGI291"/>
      <c r="GGJ291"/>
      <c r="GGK291"/>
      <c r="GGL291"/>
      <c r="GGM291"/>
      <c r="GGN291"/>
      <c r="GGO291"/>
      <c r="GGP291"/>
      <c r="GGQ291"/>
      <c r="GGR291"/>
      <c r="GGS291"/>
      <c r="GGT291"/>
      <c r="GGU291"/>
      <c r="GGV291"/>
      <c r="GGW291"/>
      <c r="GGX291"/>
      <c r="GGY291"/>
      <c r="GGZ291"/>
      <c r="GHA291"/>
      <c r="GHB291"/>
      <c r="GHC291"/>
      <c r="GHD291"/>
      <c r="GHE291"/>
      <c r="GHF291"/>
      <c r="GHG291"/>
      <c r="GHH291"/>
      <c r="GHI291"/>
      <c r="GHJ291"/>
      <c r="GHK291"/>
      <c r="GHL291"/>
      <c r="GHM291"/>
      <c r="GHN291"/>
      <c r="GHO291"/>
      <c r="GHP291"/>
      <c r="GHQ291"/>
      <c r="GHR291"/>
      <c r="GHS291"/>
      <c r="GHT291"/>
      <c r="GHU291"/>
      <c r="GHV291"/>
      <c r="GHW291"/>
      <c r="GHX291"/>
      <c r="GHY291"/>
      <c r="GHZ291"/>
      <c r="GIA291"/>
      <c r="GIB291"/>
      <c r="GIC291"/>
      <c r="GID291"/>
      <c r="GIE291"/>
      <c r="GIF291"/>
      <c r="GIG291"/>
      <c r="GIH291"/>
      <c r="GII291"/>
      <c r="GIJ291"/>
      <c r="GIK291"/>
      <c r="GIL291"/>
      <c r="GIM291"/>
      <c r="GIN291"/>
      <c r="GIO291"/>
      <c r="GIP291"/>
      <c r="GIQ291"/>
      <c r="GIR291"/>
      <c r="GIS291"/>
      <c r="GIT291"/>
      <c r="GIU291"/>
      <c r="GIV291"/>
      <c r="GIW291"/>
      <c r="GIX291"/>
      <c r="GIY291"/>
      <c r="GIZ291"/>
      <c r="GJA291"/>
      <c r="GJB291"/>
      <c r="GJC291"/>
      <c r="GJD291"/>
      <c r="GJE291"/>
      <c r="GJF291"/>
      <c r="GJG291"/>
      <c r="GJH291"/>
      <c r="GJI291"/>
      <c r="GJJ291"/>
      <c r="GJK291"/>
      <c r="GJL291"/>
      <c r="GJM291"/>
      <c r="GJN291"/>
      <c r="GJO291"/>
      <c r="GJP291"/>
      <c r="GJQ291"/>
      <c r="GJR291"/>
      <c r="GJS291"/>
      <c r="GJT291"/>
      <c r="GJU291"/>
      <c r="GJV291"/>
      <c r="GJW291"/>
      <c r="GJX291"/>
      <c r="GJY291"/>
      <c r="GJZ291"/>
      <c r="GKA291"/>
      <c r="GKB291"/>
      <c r="GKC291"/>
      <c r="GKD291"/>
      <c r="GKE291"/>
      <c r="GKF291"/>
      <c r="GKG291"/>
      <c r="GKH291"/>
      <c r="GKI291"/>
      <c r="GKJ291"/>
      <c r="GKK291"/>
      <c r="GKL291"/>
      <c r="GKM291"/>
      <c r="GKN291"/>
      <c r="GKO291"/>
      <c r="GKP291"/>
      <c r="GKQ291"/>
      <c r="GKR291"/>
      <c r="GKS291"/>
      <c r="GKT291"/>
      <c r="GKU291"/>
      <c r="GKV291"/>
      <c r="GKW291"/>
      <c r="GKX291"/>
      <c r="GKY291"/>
      <c r="GKZ291"/>
      <c r="GLA291"/>
      <c r="GLB291"/>
      <c r="GLC291"/>
      <c r="GLD291"/>
      <c r="GLE291"/>
      <c r="GLF291"/>
      <c r="GLG291"/>
      <c r="GLH291"/>
      <c r="GLI291"/>
      <c r="GLJ291"/>
      <c r="GLK291"/>
      <c r="GLL291"/>
      <c r="GLM291"/>
      <c r="GLN291"/>
      <c r="GLO291"/>
      <c r="GLP291"/>
      <c r="GLQ291"/>
      <c r="GLR291"/>
      <c r="GLS291"/>
      <c r="GLT291"/>
      <c r="GLU291"/>
      <c r="GLV291"/>
      <c r="GLW291"/>
      <c r="GLX291"/>
      <c r="GLY291"/>
      <c r="GLZ291"/>
      <c r="GMA291"/>
      <c r="GMB291"/>
      <c r="GMC291"/>
      <c r="GMD291"/>
      <c r="GME291"/>
      <c r="GMF291"/>
      <c r="GMG291"/>
      <c r="GMH291"/>
      <c r="GMI291"/>
      <c r="GMJ291"/>
      <c r="GMK291"/>
      <c r="GML291"/>
      <c r="GMM291"/>
      <c r="GMN291"/>
      <c r="GMO291"/>
      <c r="GMP291"/>
      <c r="GMQ291"/>
      <c r="GMR291"/>
      <c r="GMS291"/>
      <c r="GMT291"/>
      <c r="GMU291"/>
      <c r="GMV291"/>
      <c r="GMW291"/>
      <c r="GMX291"/>
      <c r="GMY291"/>
      <c r="GMZ291"/>
      <c r="GNA291"/>
      <c r="GNB291"/>
      <c r="GNC291"/>
      <c r="GND291"/>
      <c r="GNE291"/>
      <c r="GNF291"/>
      <c r="GNG291"/>
      <c r="GNH291"/>
      <c r="GNI291"/>
      <c r="GNJ291"/>
      <c r="GNK291"/>
      <c r="GNL291"/>
      <c r="GNM291"/>
      <c r="GNN291"/>
      <c r="GNO291"/>
      <c r="GNP291"/>
      <c r="GNQ291"/>
      <c r="GNR291"/>
      <c r="GNS291"/>
      <c r="GNT291"/>
      <c r="GNU291"/>
      <c r="GNV291"/>
      <c r="GNW291"/>
      <c r="GNX291"/>
      <c r="GNY291"/>
      <c r="GNZ291"/>
      <c r="GOA291"/>
      <c r="GOB291"/>
      <c r="GOC291"/>
      <c r="GOD291"/>
      <c r="GOE291"/>
      <c r="GOF291"/>
      <c r="GOG291"/>
      <c r="GOH291"/>
      <c r="GOI291"/>
      <c r="GOJ291"/>
      <c r="GOK291"/>
      <c r="GOL291"/>
      <c r="GOM291"/>
      <c r="GON291"/>
      <c r="GOO291"/>
      <c r="GOP291"/>
      <c r="GOQ291"/>
      <c r="GOR291"/>
      <c r="GOS291"/>
      <c r="GOT291"/>
      <c r="GOU291"/>
      <c r="GOV291"/>
      <c r="GOW291"/>
      <c r="GOX291"/>
      <c r="GOY291"/>
      <c r="GOZ291"/>
      <c r="GPA291"/>
      <c r="GPB291"/>
      <c r="GPC291"/>
      <c r="GPD291"/>
      <c r="GPE291"/>
      <c r="GPF291"/>
      <c r="GPG291"/>
      <c r="GPH291"/>
      <c r="GPI291"/>
      <c r="GPJ291"/>
      <c r="GPK291"/>
      <c r="GPL291"/>
      <c r="GPM291"/>
      <c r="GPN291"/>
      <c r="GPO291"/>
      <c r="GPP291"/>
      <c r="GPQ291"/>
      <c r="GPR291"/>
      <c r="GPS291"/>
      <c r="GPT291"/>
      <c r="GPU291"/>
      <c r="GPV291"/>
      <c r="GPW291"/>
      <c r="GPX291"/>
      <c r="GPY291"/>
      <c r="GPZ291"/>
      <c r="GQA291"/>
      <c r="GQB291"/>
      <c r="GQC291"/>
      <c r="GQD291"/>
      <c r="GQE291"/>
      <c r="GQF291"/>
      <c r="GQG291"/>
      <c r="GQH291"/>
      <c r="GQI291"/>
      <c r="GQJ291"/>
      <c r="GQK291"/>
      <c r="GQL291"/>
      <c r="GQM291"/>
      <c r="GQN291"/>
      <c r="GQO291"/>
      <c r="GQP291"/>
      <c r="GQQ291"/>
      <c r="GQR291"/>
      <c r="GQS291"/>
      <c r="GQT291"/>
      <c r="GQU291"/>
      <c r="GQV291"/>
      <c r="GQW291"/>
      <c r="GQX291"/>
      <c r="GQY291"/>
      <c r="GQZ291"/>
      <c r="GRA291"/>
      <c r="GRB291"/>
      <c r="GRC291"/>
      <c r="GRD291"/>
      <c r="GRE291"/>
      <c r="GRF291"/>
      <c r="GRG291"/>
      <c r="GRH291"/>
      <c r="GRI291"/>
      <c r="GRJ291"/>
      <c r="GRK291"/>
      <c r="GRL291"/>
      <c r="GRM291"/>
      <c r="GRN291"/>
      <c r="GRO291"/>
      <c r="GRP291"/>
      <c r="GRQ291"/>
      <c r="GRR291"/>
      <c r="GRS291"/>
      <c r="GRT291"/>
      <c r="GRU291"/>
      <c r="GRV291"/>
      <c r="GRW291"/>
      <c r="GRX291"/>
      <c r="GRY291"/>
      <c r="GRZ291"/>
      <c r="GSA291"/>
      <c r="GSB291"/>
      <c r="GSC291"/>
      <c r="GSD291"/>
      <c r="GSE291"/>
      <c r="GSF291"/>
      <c r="GSG291"/>
      <c r="GSH291"/>
      <c r="GSI291"/>
      <c r="GSJ291"/>
      <c r="GSK291"/>
      <c r="GSL291"/>
      <c r="GSM291"/>
      <c r="GSN291"/>
      <c r="GSO291"/>
      <c r="GSP291"/>
      <c r="GSQ291"/>
      <c r="GSR291"/>
      <c r="GSS291"/>
      <c r="GST291"/>
      <c r="GSU291"/>
      <c r="GSV291"/>
      <c r="GSW291"/>
      <c r="GSX291"/>
      <c r="GSY291"/>
      <c r="GSZ291"/>
      <c r="GTA291"/>
      <c r="GTB291"/>
      <c r="GTC291"/>
      <c r="GTD291"/>
      <c r="GTE291"/>
      <c r="GTF291"/>
      <c r="GTG291"/>
      <c r="GTH291"/>
      <c r="GTI291"/>
      <c r="GTJ291"/>
      <c r="GTK291"/>
      <c r="GTL291"/>
      <c r="GTM291"/>
      <c r="GTN291"/>
      <c r="GTO291"/>
      <c r="GTP291"/>
      <c r="GTQ291"/>
      <c r="GTR291"/>
      <c r="GTS291"/>
      <c r="GTT291"/>
      <c r="GTU291"/>
      <c r="GTV291"/>
      <c r="GTW291"/>
      <c r="GTX291"/>
      <c r="GTY291"/>
      <c r="GTZ291"/>
      <c r="GUA291"/>
      <c r="GUB291"/>
      <c r="GUC291"/>
      <c r="GUD291"/>
      <c r="GUE291"/>
      <c r="GUF291"/>
      <c r="GUG291"/>
      <c r="GUH291"/>
      <c r="GUI291"/>
      <c r="GUJ291"/>
      <c r="GUK291"/>
      <c r="GUL291"/>
      <c r="GUM291"/>
      <c r="GUN291"/>
      <c r="GUO291"/>
      <c r="GUP291"/>
      <c r="GUQ291"/>
      <c r="GUR291"/>
      <c r="GUS291"/>
      <c r="GUT291"/>
      <c r="GUU291"/>
      <c r="GUV291"/>
      <c r="GUW291"/>
      <c r="GUX291"/>
      <c r="GUY291"/>
      <c r="GUZ291"/>
      <c r="GVA291"/>
      <c r="GVB291"/>
      <c r="GVC291"/>
      <c r="GVD291"/>
      <c r="GVE291"/>
      <c r="GVF291"/>
      <c r="GVG291"/>
      <c r="GVH291"/>
      <c r="GVI291"/>
      <c r="GVJ291"/>
      <c r="GVK291"/>
      <c r="GVL291"/>
      <c r="GVM291"/>
      <c r="GVN291"/>
      <c r="GVO291"/>
      <c r="GVP291"/>
      <c r="GVQ291"/>
      <c r="GVR291"/>
      <c r="GVS291"/>
      <c r="GVT291"/>
      <c r="GVU291"/>
      <c r="GVV291"/>
      <c r="GVW291"/>
      <c r="GVX291"/>
      <c r="GVY291"/>
      <c r="GVZ291"/>
      <c r="GWA291"/>
      <c r="GWB291"/>
      <c r="GWC291"/>
      <c r="GWD291"/>
      <c r="GWE291"/>
      <c r="GWF291"/>
      <c r="GWG291"/>
      <c r="GWH291"/>
      <c r="GWI291"/>
      <c r="GWJ291"/>
      <c r="GWK291"/>
      <c r="GWL291"/>
      <c r="GWM291"/>
      <c r="GWN291"/>
      <c r="GWO291"/>
      <c r="GWP291"/>
      <c r="GWQ291"/>
      <c r="GWR291"/>
      <c r="GWS291"/>
      <c r="GWT291"/>
      <c r="GWU291"/>
      <c r="GWV291"/>
      <c r="GWW291"/>
      <c r="GWX291"/>
      <c r="GWY291"/>
      <c r="GWZ291"/>
      <c r="GXA291"/>
      <c r="GXB291"/>
      <c r="GXC291"/>
      <c r="GXD291"/>
      <c r="GXE291"/>
      <c r="GXF291"/>
      <c r="GXG291"/>
      <c r="GXH291"/>
      <c r="GXI291"/>
      <c r="GXJ291"/>
      <c r="GXK291"/>
      <c r="GXL291"/>
      <c r="GXM291"/>
      <c r="GXN291"/>
      <c r="GXO291"/>
      <c r="GXP291"/>
      <c r="GXQ291"/>
      <c r="GXR291"/>
      <c r="GXS291"/>
      <c r="GXT291"/>
      <c r="GXU291"/>
      <c r="GXV291"/>
      <c r="GXW291"/>
      <c r="GXX291"/>
      <c r="GXY291"/>
      <c r="GXZ291"/>
      <c r="GYA291"/>
      <c r="GYB291"/>
      <c r="GYC291"/>
      <c r="GYD291"/>
      <c r="GYE291"/>
      <c r="GYF291"/>
      <c r="GYG291"/>
      <c r="GYH291"/>
      <c r="GYI291"/>
      <c r="GYJ291"/>
      <c r="GYK291"/>
      <c r="GYL291"/>
      <c r="GYM291"/>
      <c r="GYN291"/>
      <c r="GYO291"/>
      <c r="GYP291"/>
      <c r="GYQ291"/>
      <c r="GYR291"/>
      <c r="GYS291"/>
      <c r="GYT291"/>
      <c r="GYU291"/>
      <c r="GYV291"/>
      <c r="GYW291"/>
      <c r="GYX291"/>
      <c r="GYY291"/>
      <c r="GYZ291"/>
      <c r="GZA291"/>
      <c r="GZB291"/>
      <c r="GZC291"/>
      <c r="GZD291"/>
      <c r="GZE291"/>
      <c r="GZF291"/>
      <c r="GZG291"/>
      <c r="GZH291"/>
      <c r="GZI291"/>
      <c r="GZJ291"/>
      <c r="GZK291"/>
      <c r="GZL291"/>
      <c r="GZM291"/>
      <c r="GZN291"/>
      <c r="GZO291"/>
      <c r="GZP291"/>
      <c r="GZQ291"/>
      <c r="GZR291"/>
      <c r="GZS291"/>
      <c r="GZT291"/>
      <c r="GZU291"/>
      <c r="GZV291"/>
      <c r="GZW291"/>
      <c r="GZX291"/>
      <c r="GZY291"/>
      <c r="GZZ291"/>
      <c r="HAA291"/>
      <c r="HAB291"/>
      <c r="HAC291"/>
      <c r="HAD291"/>
      <c r="HAE291"/>
      <c r="HAF291"/>
      <c r="HAG291"/>
      <c r="HAH291"/>
      <c r="HAI291"/>
      <c r="HAJ291"/>
      <c r="HAK291"/>
      <c r="HAL291"/>
      <c r="HAM291"/>
      <c r="HAN291"/>
      <c r="HAO291"/>
      <c r="HAP291"/>
      <c r="HAQ291"/>
      <c r="HAR291"/>
      <c r="HAS291"/>
      <c r="HAT291"/>
      <c r="HAU291"/>
      <c r="HAV291"/>
      <c r="HAW291"/>
      <c r="HAX291"/>
      <c r="HAY291"/>
      <c r="HAZ291"/>
      <c r="HBA291"/>
      <c r="HBB291"/>
      <c r="HBC291"/>
      <c r="HBD291"/>
      <c r="HBE291"/>
      <c r="HBF291"/>
      <c r="HBG291"/>
      <c r="HBH291"/>
      <c r="HBI291"/>
      <c r="HBJ291"/>
      <c r="HBK291"/>
      <c r="HBL291"/>
      <c r="HBM291"/>
      <c r="HBN291"/>
      <c r="HBO291"/>
      <c r="HBP291"/>
      <c r="HBQ291"/>
      <c r="HBR291"/>
      <c r="HBS291"/>
      <c r="HBT291"/>
      <c r="HBU291"/>
      <c r="HBV291"/>
      <c r="HBW291"/>
      <c r="HBX291"/>
      <c r="HBY291"/>
      <c r="HBZ291"/>
      <c r="HCA291"/>
      <c r="HCB291"/>
      <c r="HCC291"/>
      <c r="HCD291"/>
      <c r="HCE291"/>
      <c r="HCF291"/>
      <c r="HCG291"/>
      <c r="HCH291"/>
      <c r="HCI291"/>
      <c r="HCJ291"/>
      <c r="HCK291"/>
      <c r="HCL291"/>
      <c r="HCM291"/>
      <c r="HCN291"/>
      <c r="HCO291"/>
      <c r="HCP291"/>
      <c r="HCQ291"/>
      <c r="HCR291"/>
      <c r="HCS291"/>
      <c r="HCT291"/>
      <c r="HCU291"/>
      <c r="HCV291"/>
      <c r="HCW291"/>
      <c r="HCX291"/>
      <c r="HCY291"/>
      <c r="HCZ291"/>
      <c r="HDA291"/>
      <c r="HDB291"/>
      <c r="HDC291"/>
      <c r="HDD291"/>
      <c r="HDE291"/>
      <c r="HDF291"/>
      <c r="HDG291"/>
      <c r="HDH291"/>
      <c r="HDI291"/>
      <c r="HDJ291"/>
      <c r="HDK291"/>
      <c r="HDL291"/>
      <c r="HDM291"/>
      <c r="HDN291"/>
      <c r="HDO291"/>
      <c r="HDP291"/>
      <c r="HDQ291"/>
      <c r="HDR291"/>
      <c r="HDS291"/>
      <c r="HDT291"/>
      <c r="HDU291"/>
      <c r="HDV291"/>
      <c r="HDW291"/>
      <c r="HDX291"/>
      <c r="HDY291"/>
      <c r="HDZ291"/>
      <c r="HEA291"/>
      <c r="HEB291"/>
      <c r="HEC291"/>
      <c r="HED291"/>
      <c r="HEE291"/>
      <c r="HEF291"/>
      <c r="HEG291"/>
      <c r="HEH291"/>
      <c r="HEI291"/>
      <c r="HEJ291"/>
      <c r="HEK291"/>
      <c r="HEL291"/>
      <c r="HEM291"/>
      <c r="HEN291"/>
      <c r="HEO291"/>
      <c r="HEP291"/>
      <c r="HEQ291"/>
      <c r="HER291"/>
      <c r="HES291"/>
      <c r="HET291"/>
      <c r="HEU291"/>
      <c r="HEV291"/>
      <c r="HEW291"/>
      <c r="HEX291"/>
      <c r="HEY291"/>
      <c r="HEZ291"/>
      <c r="HFA291"/>
      <c r="HFB291"/>
      <c r="HFC291"/>
      <c r="HFD291"/>
      <c r="HFE291"/>
      <c r="HFF291"/>
      <c r="HFG291"/>
      <c r="HFH291"/>
      <c r="HFI291"/>
      <c r="HFJ291"/>
      <c r="HFK291"/>
      <c r="HFL291"/>
      <c r="HFM291"/>
      <c r="HFN291"/>
      <c r="HFO291"/>
      <c r="HFP291"/>
      <c r="HFQ291"/>
      <c r="HFR291"/>
      <c r="HFS291"/>
      <c r="HFT291"/>
      <c r="HFU291"/>
      <c r="HFV291"/>
      <c r="HFW291"/>
      <c r="HFX291"/>
      <c r="HFY291"/>
      <c r="HFZ291"/>
      <c r="HGA291"/>
      <c r="HGB291"/>
      <c r="HGC291"/>
      <c r="HGD291"/>
      <c r="HGE291"/>
      <c r="HGF291"/>
      <c r="HGG291"/>
      <c r="HGH291"/>
      <c r="HGI291"/>
      <c r="HGJ291"/>
      <c r="HGK291"/>
      <c r="HGL291"/>
      <c r="HGM291"/>
      <c r="HGN291"/>
      <c r="HGO291"/>
      <c r="HGP291"/>
      <c r="HGQ291"/>
      <c r="HGR291"/>
      <c r="HGS291"/>
      <c r="HGT291"/>
      <c r="HGU291"/>
      <c r="HGV291"/>
      <c r="HGW291"/>
      <c r="HGX291"/>
      <c r="HGY291"/>
      <c r="HGZ291"/>
      <c r="HHA291"/>
      <c r="HHB291"/>
      <c r="HHC291"/>
      <c r="HHD291"/>
      <c r="HHE291"/>
      <c r="HHF291"/>
      <c r="HHG291"/>
      <c r="HHH291"/>
      <c r="HHI291"/>
      <c r="HHJ291"/>
      <c r="HHK291"/>
      <c r="HHL291"/>
      <c r="HHM291"/>
      <c r="HHN291"/>
      <c r="HHO291"/>
      <c r="HHP291"/>
      <c r="HHQ291"/>
      <c r="HHR291"/>
      <c r="HHS291"/>
      <c r="HHT291"/>
      <c r="HHU291"/>
      <c r="HHV291"/>
      <c r="HHW291"/>
      <c r="HHX291"/>
      <c r="HHY291"/>
      <c r="HHZ291"/>
      <c r="HIA291"/>
      <c r="HIB291"/>
      <c r="HIC291"/>
      <c r="HID291"/>
      <c r="HIE291"/>
      <c r="HIF291"/>
      <c r="HIG291"/>
      <c r="HIH291"/>
      <c r="HII291"/>
      <c r="HIJ291"/>
      <c r="HIK291"/>
      <c r="HIL291"/>
      <c r="HIM291"/>
      <c r="HIN291"/>
      <c r="HIO291"/>
      <c r="HIP291"/>
      <c r="HIQ291"/>
      <c r="HIR291"/>
      <c r="HIS291"/>
      <c r="HIT291"/>
      <c r="HIU291"/>
      <c r="HIV291"/>
      <c r="HIW291"/>
      <c r="HIX291"/>
      <c r="HIY291"/>
      <c r="HIZ291"/>
      <c r="HJA291"/>
      <c r="HJB291"/>
      <c r="HJC291"/>
      <c r="HJD291"/>
      <c r="HJE291"/>
      <c r="HJF291"/>
      <c r="HJG291"/>
      <c r="HJH291"/>
      <c r="HJI291"/>
      <c r="HJJ291"/>
      <c r="HJK291"/>
      <c r="HJL291"/>
      <c r="HJM291"/>
      <c r="HJN291"/>
      <c r="HJO291"/>
      <c r="HJP291"/>
      <c r="HJQ291"/>
      <c r="HJR291"/>
      <c r="HJS291"/>
      <c r="HJT291"/>
      <c r="HJU291"/>
      <c r="HJV291"/>
      <c r="HJW291"/>
      <c r="HJX291"/>
      <c r="HJY291"/>
      <c r="HJZ291"/>
      <c r="HKA291"/>
      <c r="HKB291"/>
      <c r="HKC291"/>
      <c r="HKD291"/>
      <c r="HKE291"/>
      <c r="HKF291"/>
      <c r="HKG291"/>
      <c r="HKH291"/>
      <c r="HKI291"/>
      <c r="HKJ291"/>
      <c r="HKK291"/>
      <c r="HKL291"/>
      <c r="HKM291"/>
      <c r="HKN291"/>
      <c r="HKO291"/>
      <c r="HKP291"/>
      <c r="HKQ291"/>
      <c r="HKR291"/>
      <c r="HKS291"/>
      <c r="HKT291"/>
      <c r="HKU291"/>
      <c r="HKV291"/>
      <c r="HKW291"/>
      <c r="HKX291"/>
      <c r="HKY291"/>
      <c r="HKZ291"/>
      <c r="HLA291"/>
      <c r="HLB291"/>
      <c r="HLC291"/>
      <c r="HLD291"/>
      <c r="HLE291"/>
      <c r="HLF291"/>
      <c r="HLG291"/>
      <c r="HLH291"/>
      <c r="HLI291"/>
      <c r="HLJ291"/>
      <c r="HLK291"/>
      <c r="HLL291"/>
      <c r="HLM291"/>
      <c r="HLN291"/>
      <c r="HLO291"/>
      <c r="HLP291"/>
      <c r="HLQ291"/>
      <c r="HLR291"/>
      <c r="HLS291"/>
      <c r="HLT291"/>
      <c r="HLU291"/>
      <c r="HLV291"/>
      <c r="HLW291"/>
      <c r="HLX291"/>
      <c r="HLY291"/>
      <c r="HLZ291"/>
      <c r="HMA291"/>
      <c r="HMB291"/>
      <c r="HMC291"/>
      <c r="HMD291"/>
      <c r="HME291"/>
      <c r="HMF291"/>
      <c r="HMG291"/>
      <c r="HMH291"/>
      <c r="HMI291"/>
      <c r="HMJ291"/>
      <c r="HMK291"/>
      <c r="HML291"/>
      <c r="HMM291"/>
      <c r="HMN291"/>
      <c r="HMO291"/>
      <c r="HMP291"/>
      <c r="HMQ291"/>
      <c r="HMR291"/>
      <c r="HMS291"/>
      <c r="HMT291"/>
      <c r="HMU291"/>
      <c r="HMV291"/>
      <c r="HMW291"/>
      <c r="HMX291"/>
      <c r="HMY291"/>
      <c r="HMZ291"/>
      <c r="HNA291"/>
      <c r="HNB291"/>
      <c r="HNC291"/>
      <c r="HND291"/>
      <c r="HNE291"/>
      <c r="HNF291"/>
      <c r="HNG291"/>
      <c r="HNH291"/>
      <c r="HNI291"/>
      <c r="HNJ291"/>
      <c r="HNK291"/>
      <c r="HNL291"/>
      <c r="HNM291"/>
      <c r="HNN291"/>
      <c r="HNO291"/>
      <c r="HNP291"/>
      <c r="HNQ291"/>
      <c r="HNR291"/>
      <c r="HNS291"/>
      <c r="HNT291"/>
      <c r="HNU291"/>
      <c r="HNV291"/>
      <c r="HNW291"/>
      <c r="HNX291"/>
      <c r="HNY291"/>
      <c r="HNZ291"/>
      <c r="HOA291"/>
      <c r="HOB291"/>
      <c r="HOC291"/>
      <c r="HOD291"/>
      <c r="HOE291"/>
      <c r="HOF291"/>
      <c r="HOG291"/>
      <c r="HOH291"/>
      <c r="HOI291"/>
      <c r="HOJ291"/>
      <c r="HOK291"/>
      <c r="HOL291"/>
      <c r="HOM291"/>
      <c r="HON291"/>
      <c r="HOO291"/>
      <c r="HOP291"/>
      <c r="HOQ291"/>
      <c r="HOR291"/>
      <c r="HOS291"/>
      <c r="HOT291"/>
      <c r="HOU291"/>
      <c r="HOV291"/>
      <c r="HOW291"/>
      <c r="HOX291"/>
      <c r="HOY291"/>
      <c r="HOZ291"/>
      <c r="HPA291"/>
      <c r="HPB291"/>
      <c r="HPC291"/>
      <c r="HPD291"/>
      <c r="HPE291"/>
      <c r="HPF291"/>
      <c r="HPG291"/>
      <c r="HPH291"/>
      <c r="HPI291"/>
      <c r="HPJ291"/>
      <c r="HPK291"/>
      <c r="HPL291"/>
      <c r="HPM291"/>
      <c r="HPN291"/>
      <c r="HPO291"/>
      <c r="HPP291"/>
      <c r="HPQ291"/>
      <c r="HPR291"/>
      <c r="HPS291"/>
      <c r="HPT291"/>
      <c r="HPU291"/>
      <c r="HPV291"/>
      <c r="HPW291"/>
      <c r="HPX291"/>
      <c r="HPY291"/>
      <c r="HPZ291"/>
      <c r="HQA291"/>
      <c r="HQB291"/>
      <c r="HQC291"/>
      <c r="HQD291"/>
      <c r="HQE291"/>
      <c r="HQF291"/>
      <c r="HQG291"/>
      <c r="HQH291"/>
      <c r="HQI291"/>
      <c r="HQJ291"/>
      <c r="HQK291"/>
      <c r="HQL291"/>
      <c r="HQM291"/>
      <c r="HQN291"/>
      <c r="HQO291"/>
      <c r="HQP291"/>
      <c r="HQQ291"/>
      <c r="HQR291"/>
      <c r="HQS291"/>
      <c r="HQT291"/>
      <c r="HQU291"/>
      <c r="HQV291"/>
      <c r="HQW291"/>
      <c r="HQX291"/>
      <c r="HQY291"/>
      <c r="HQZ291"/>
      <c r="HRA291"/>
      <c r="HRB291"/>
      <c r="HRC291"/>
      <c r="HRD291"/>
      <c r="HRE291"/>
      <c r="HRF291"/>
      <c r="HRG291"/>
      <c r="HRH291"/>
      <c r="HRI291"/>
      <c r="HRJ291"/>
      <c r="HRK291"/>
      <c r="HRL291"/>
      <c r="HRM291"/>
      <c r="HRN291"/>
      <c r="HRO291"/>
      <c r="HRP291"/>
      <c r="HRQ291"/>
      <c r="HRR291"/>
      <c r="HRS291"/>
      <c r="HRT291"/>
      <c r="HRU291"/>
      <c r="HRV291"/>
      <c r="HRW291"/>
      <c r="HRX291"/>
      <c r="HRY291"/>
      <c r="HRZ291"/>
      <c r="HSA291"/>
      <c r="HSB291"/>
      <c r="HSC291"/>
      <c r="HSD291"/>
      <c r="HSE291"/>
      <c r="HSF291"/>
      <c r="HSG291"/>
      <c r="HSH291"/>
      <c r="HSI291"/>
      <c r="HSJ291"/>
      <c r="HSK291"/>
      <c r="HSL291"/>
      <c r="HSM291"/>
      <c r="HSN291"/>
      <c r="HSO291"/>
      <c r="HSP291"/>
      <c r="HSQ291"/>
      <c r="HSR291"/>
      <c r="HSS291"/>
      <c r="HST291"/>
      <c r="HSU291"/>
      <c r="HSV291"/>
      <c r="HSW291"/>
      <c r="HSX291"/>
      <c r="HSY291"/>
      <c r="HSZ291"/>
      <c r="HTA291"/>
      <c r="HTB291"/>
      <c r="HTC291"/>
      <c r="HTD291"/>
      <c r="HTE291"/>
      <c r="HTF291"/>
      <c r="HTG291"/>
      <c r="HTH291"/>
      <c r="HTI291"/>
      <c r="HTJ291"/>
      <c r="HTK291"/>
      <c r="HTL291"/>
      <c r="HTM291"/>
      <c r="HTN291"/>
      <c r="HTO291"/>
      <c r="HTP291"/>
      <c r="HTQ291"/>
      <c r="HTR291"/>
      <c r="HTS291"/>
      <c r="HTT291"/>
      <c r="HTU291"/>
      <c r="HTV291"/>
      <c r="HTW291"/>
      <c r="HTX291"/>
      <c r="HTY291"/>
      <c r="HTZ291"/>
      <c r="HUA291"/>
      <c r="HUB291"/>
      <c r="HUC291"/>
      <c r="HUD291"/>
      <c r="HUE291"/>
      <c r="HUF291"/>
      <c r="HUG291"/>
      <c r="HUH291"/>
      <c r="HUI291"/>
      <c r="HUJ291"/>
      <c r="HUK291"/>
      <c r="HUL291"/>
      <c r="HUM291"/>
      <c r="HUN291"/>
      <c r="HUO291"/>
      <c r="HUP291"/>
      <c r="HUQ291"/>
      <c r="HUR291"/>
      <c r="HUS291"/>
      <c r="HUT291"/>
      <c r="HUU291"/>
      <c r="HUV291"/>
      <c r="HUW291"/>
      <c r="HUX291"/>
      <c r="HUY291"/>
      <c r="HUZ291"/>
      <c r="HVA291"/>
      <c r="HVB291"/>
      <c r="HVC291"/>
      <c r="HVD291"/>
      <c r="HVE291"/>
      <c r="HVF291"/>
      <c r="HVG291"/>
      <c r="HVH291"/>
      <c r="HVI291"/>
      <c r="HVJ291"/>
      <c r="HVK291"/>
      <c r="HVL291"/>
      <c r="HVM291"/>
      <c r="HVN291"/>
      <c r="HVO291"/>
      <c r="HVP291"/>
      <c r="HVQ291"/>
      <c r="HVR291"/>
      <c r="HVS291"/>
      <c r="HVT291"/>
      <c r="HVU291"/>
      <c r="HVV291"/>
      <c r="HVW291"/>
      <c r="HVX291"/>
      <c r="HVY291"/>
      <c r="HVZ291"/>
      <c r="HWA291"/>
      <c r="HWB291"/>
      <c r="HWC291"/>
      <c r="HWD291"/>
      <c r="HWE291"/>
      <c r="HWF291"/>
      <c r="HWG291"/>
      <c r="HWH291"/>
      <c r="HWI291"/>
      <c r="HWJ291"/>
      <c r="HWK291"/>
      <c r="HWL291"/>
      <c r="HWM291"/>
      <c r="HWN291"/>
      <c r="HWO291"/>
      <c r="HWP291"/>
      <c r="HWQ291"/>
      <c r="HWR291"/>
      <c r="HWS291"/>
      <c r="HWT291"/>
      <c r="HWU291"/>
      <c r="HWV291"/>
      <c r="HWW291"/>
      <c r="HWX291"/>
      <c r="HWY291"/>
      <c r="HWZ291"/>
      <c r="HXA291"/>
      <c r="HXB291"/>
      <c r="HXC291"/>
      <c r="HXD291"/>
      <c r="HXE291"/>
      <c r="HXF291"/>
      <c r="HXG291"/>
      <c r="HXH291"/>
      <c r="HXI291"/>
      <c r="HXJ291"/>
      <c r="HXK291"/>
      <c r="HXL291"/>
      <c r="HXM291"/>
      <c r="HXN291"/>
      <c r="HXO291"/>
      <c r="HXP291"/>
      <c r="HXQ291"/>
      <c r="HXR291"/>
      <c r="HXS291"/>
      <c r="HXT291"/>
      <c r="HXU291"/>
      <c r="HXV291"/>
      <c r="HXW291"/>
      <c r="HXX291"/>
      <c r="HXY291"/>
      <c r="HXZ291"/>
      <c r="HYA291"/>
      <c r="HYB291"/>
      <c r="HYC291"/>
      <c r="HYD291"/>
      <c r="HYE291"/>
      <c r="HYF291"/>
      <c r="HYG291"/>
      <c r="HYH291"/>
      <c r="HYI291"/>
      <c r="HYJ291"/>
      <c r="HYK291"/>
      <c r="HYL291"/>
      <c r="HYM291"/>
      <c r="HYN291"/>
      <c r="HYO291"/>
      <c r="HYP291"/>
      <c r="HYQ291"/>
      <c r="HYR291"/>
      <c r="HYS291"/>
      <c r="HYT291"/>
      <c r="HYU291"/>
      <c r="HYV291"/>
      <c r="HYW291"/>
      <c r="HYX291"/>
      <c r="HYY291"/>
      <c r="HYZ291"/>
      <c r="HZA291"/>
      <c r="HZB291"/>
      <c r="HZC291"/>
      <c r="HZD291"/>
      <c r="HZE291"/>
      <c r="HZF291"/>
      <c r="HZG291"/>
      <c r="HZH291"/>
      <c r="HZI291"/>
      <c r="HZJ291"/>
      <c r="HZK291"/>
      <c r="HZL291"/>
      <c r="HZM291"/>
      <c r="HZN291"/>
      <c r="HZO291"/>
      <c r="HZP291"/>
      <c r="HZQ291"/>
      <c r="HZR291"/>
      <c r="HZS291"/>
      <c r="HZT291"/>
      <c r="HZU291"/>
      <c r="HZV291"/>
      <c r="HZW291"/>
      <c r="HZX291"/>
      <c r="HZY291"/>
      <c r="HZZ291"/>
      <c r="IAA291"/>
      <c r="IAB291"/>
      <c r="IAC291"/>
      <c r="IAD291"/>
      <c r="IAE291"/>
      <c r="IAF291"/>
      <c r="IAG291"/>
      <c r="IAH291"/>
      <c r="IAI291"/>
      <c r="IAJ291"/>
      <c r="IAK291"/>
      <c r="IAL291"/>
      <c r="IAM291"/>
      <c r="IAN291"/>
      <c r="IAO291"/>
      <c r="IAP291"/>
      <c r="IAQ291"/>
      <c r="IAR291"/>
      <c r="IAS291"/>
      <c r="IAT291"/>
      <c r="IAU291"/>
      <c r="IAV291"/>
      <c r="IAW291"/>
      <c r="IAX291"/>
      <c r="IAY291"/>
      <c r="IAZ291"/>
      <c r="IBA291"/>
      <c r="IBB291"/>
      <c r="IBC291"/>
      <c r="IBD291"/>
      <c r="IBE291"/>
      <c r="IBF291"/>
      <c r="IBG291"/>
      <c r="IBH291"/>
      <c r="IBI291"/>
      <c r="IBJ291"/>
      <c r="IBK291"/>
      <c r="IBL291"/>
      <c r="IBM291"/>
      <c r="IBN291"/>
      <c r="IBO291"/>
      <c r="IBP291"/>
      <c r="IBQ291"/>
      <c r="IBR291"/>
      <c r="IBS291"/>
      <c r="IBT291"/>
      <c r="IBU291"/>
      <c r="IBV291"/>
      <c r="IBW291"/>
      <c r="IBX291"/>
      <c r="IBY291"/>
      <c r="IBZ291"/>
      <c r="ICA291"/>
      <c r="ICB291"/>
      <c r="ICC291"/>
      <c r="ICD291"/>
      <c r="ICE291"/>
      <c r="ICF291"/>
      <c r="ICG291"/>
      <c r="ICH291"/>
      <c r="ICI291"/>
      <c r="ICJ291"/>
      <c r="ICK291"/>
      <c r="ICL291"/>
      <c r="ICM291"/>
      <c r="ICN291"/>
      <c r="ICO291"/>
      <c r="ICP291"/>
      <c r="ICQ291"/>
      <c r="ICR291"/>
      <c r="ICS291"/>
      <c r="ICT291"/>
      <c r="ICU291"/>
      <c r="ICV291"/>
      <c r="ICW291"/>
      <c r="ICX291"/>
      <c r="ICY291"/>
      <c r="ICZ291"/>
      <c r="IDA291"/>
      <c r="IDB291"/>
      <c r="IDC291"/>
      <c r="IDD291"/>
      <c r="IDE291"/>
      <c r="IDF291"/>
      <c r="IDG291"/>
      <c r="IDH291"/>
      <c r="IDI291"/>
      <c r="IDJ291"/>
      <c r="IDK291"/>
      <c r="IDL291"/>
      <c r="IDM291"/>
      <c r="IDN291"/>
      <c r="IDO291"/>
      <c r="IDP291"/>
      <c r="IDQ291"/>
      <c r="IDR291"/>
      <c r="IDS291"/>
      <c r="IDT291"/>
      <c r="IDU291"/>
      <c r="IDV291"/>
      <c r="IDW291"/>
      <c r="IDX291"/>
      <c r="IDY291"/>
      <c r="IDZ291"/>
      <c r="IEA291"/>
      <c r="IEB291"/>
      <c r="IEC291"/>
      <c r="IED291"/>
      <c r="IEE291"/>
      <c r="IEF291"/>
      <c r="IEG291"/>
      <c r="IEH291"/>
      <c r="IEI291"/>
      <c r="IEJ291"/>
      <c r="IEK291"/>
      <c r="IEL291"/>
      <c r="IEM291"/>
      <c r="IEN291"/>
      <c r="IEO291"/>
      <c r="IEP291"/>
      <c r="IEQ291"/>
      <c r="IER291"/>
      <c r="IES291"/>
      <c r="IET291"/>
      <c r="IEU291"/>
      <c r="IEV291"/>
      <c r="IEW291"/>
      <c r="IEX291"/>
      <c r="IEY291"/>
      <c r="IEZ291"/>
      <c r="IFA291"/>
      <c r="IFB291"/>
      <c r="IFC291"/>
      <c r="IFD291"/>
      <c r="IFE291"/>
      <c r="IFF291"/>
      <c r="IFG291"/>
      <c r="IFH291"/>
      <c r="IFI291"/>
      <c r="IFJ291"/>
      <c r="IFK291"/>
      <c r="IFL291"/>
      <c r="IFM291"/>
      <c r="IFN291"/>
      <c r="IFO291"/>
      <c r="IFP291"/>
      <c r="IFQ291"/>
      <c r="IFR291"/>
      <c r="IFS291"/>
      <c r="IFT291"/>
      <c r="IFU291"/>
      <c r="IFV291"/>
      <c r="IFW291"/>
      <c r="IFX291"/>
      <c r="IFY291"/>
      <c r="IFZ291"/>
      <c r="IGA291"/>
      <c r="IGB291"/>
      <c r="IGC291"/>
      <c r="IGD291"/>
      <c r="IGE291"/>
      <c r="IGF291"/>
      <c r="IGG291"/>
      <c r="IGH291"/>
      <c r="IGI291"/>
      <c r="IGJ291"/>
      <c r="IGK291"/>
      <c r="IGL291"/>
      <c r="IGM291"/>
      <c r="IGN291"/>
      <c r="IGO291"/>
      <c r="IGP291"/>
      <c r="IGQ291"/>
      <c r="IGR291"/>
      <c r="IGS291"/>
      <c r="IGT291"/>
      <c r="IGU291"/>
      <c r="IGV291"/>
      <c r="IGW291"/>
      <c r="IGX291"/>
      <c r="IGY291"/>
      <c r="IGZ291"/>
      <c r="IHA291"/>
      <c r="IHB291"/>
      <c r="IHC291"/>
      <c r="IHD291"/>
      <c r="IHE291"/>
      <c r="IHF291"/>
      <c r="IHG291"/>
      <c r="IHH291"/>
      <c r="IHI291"/>
      <c r="IHJ291"/>
      <c r="IHK291"/>
      <c r="IHL291"/>
      <c r="IHM291"/>
      <c r="IHN291"/>
      <c r="IHO291"/>
      <c r="IHP291"/>
      <c r="IHQ291"/>
      <c r="IHR291"/>
      <c r="IHS291"/>
      <c r="IHT291"/>
      <c r="IHU291"/>
      <c r="IHV291"/>
      <c r="IHW291"/>
      <c r="IHX291"/>
      <c r="IHY291"/>
      <c r="IHZ291"/>
      <c r="IIA291"/>
      <c r="IIB291"/>
      <c r="IIC291"/>
      <c r="IID291"/>
      <c r="IIE291"/>
      <c r="IIF291"/>
      <c r="IIG291"/>
      <c r="IIH291"/>
      <c r="III291"/>
      <c r="IIJ291"/>
      <c r="IIK291"/>
      <c r="IIL291"/>
      <c r="IIM291"/>
      <c r="IIN291"/>
      <c r="IIO291"/>
      <c r="IIP291"/>
      <c r="IIQ291"/>
      <c r="IIR291"/>
      <c r="IIS291"/>
      <c r="IIT291"/>
      <c r="IIU291"/>
      <c r="IIV291"/>
      <c r="IIW291"/>
      <c r="IIX291"/>
      <c r="IIY291"/>
      <c r="IIZ291"/>
      <c r="IJA291"/>
      <c r="IJB291"/>
      <c r="IJC291"/>
      <c r="IJD291"/>
      <c r="IJE291"/>
      <c r="IJF291"/>
      <c r="IJG291"/>
      <c r="IJH291"/>
      <c r="IJI291"/>
      <c r="IJJ291"/>
      <c r="IJK291"/>
      <c r="IJL291"/>
      <c r="IJM291"/>
      <c r="IJN291"/>
      <c r="IJO291"/>
      <c r="IJP291"/>
      <c r="IJQ291"/>
      <c r="IJR291"/>
      <c r="IJS291"/>
      <c r="IJT291"/>
      <c r="IJU291"/>
      <c r="IJV291"/>
      <c r="IJW291"/>
      <c r="IJX291"/>
      <c r="IJY291"/>
      <c r="IJZ291"/>
      <c r="IKA291"/>
      <c r="IKB291"/>
      <c r="IKC291"/>
      <c r="IKD291"/>
      <c r="IKE291"/>
      <c r="IKF291"/>
      <c r="IKG291"/>
      <c r="IKH291"/>
      <c r="IKI291"/>
      <c r="IKJ291"/>
      <c r="IKK291"/>
      <c r="IKL291"/>
      <c r="IKM291"/>
      <c r="IKN291"/>
      <c r="IKO291"/>
      <c r="IKP291"/>
      <c r="IKQ291"/>
      <c r="IKR291"/>
      <c r="IKS291"/>
      <c r="IKT291"/>
      <c r="IKU291"/>
      <c r="IKV291"/>
      <c r="IKW291"/>
      <c r="IKX291"/>
      <c r="IKY291"/>
      <c r="IKZ291"/>
      <c r="ILA291"/>
      <c r="ILB291"/>
      <c r="ILC291"/>
      <c r="ILD291"/>
      <c r="ILE291"/>
      <c r="ILF291"/>
      <c r="ILG291"/>
      <c r="ILH291"/>
      <c r="ILI291"/>
      <c r="ILJ291"/>
      <c r="ILK291"/>
      <c r="ILL291"/>
      <c r="ILM291"/>
      <c r="ILN291"/>
      <c r="ILO291"/>
      <c r="ILP291"/>
      <c r="ILQ291"/>
      <c r="ILR291"/>
      <c r="ILS291"/>
      <c r="ILT291"/>
      <c r="ILU291"/>
      <c r="ILV291"/>
      <c r="ILW291"/>
      <c r="ILX291"/>
      <c r="ILY291"/>
      <c r="ILZ291"/>
      <c r="IMA291"/>
      <c r="IMB291"/>
      <c r="IMC291"/>
      <c r="IMD291"/>
      <c r="IME291"/>
      <c r="IMF291"/>
      <c r="IMG291"/>
      <c r="IMH291"/>
      <c r="IMI291"/>
      <c r="IMJ291"/>
      <c r="IMK291"/>
      <c r="IML291"/>
      <c r="IMM291"/>
      <c r="IMN291"/>
      <c r="IMO291"/>
      <c r="IMP291"/>
      <c r="IMQ291"/>
      <c r="IMR291"/>
      <c r="IMS291"/>
      <c r="IMT291"/>
      <c r="IMU291"/>
      <c r="IMV291"/>
      <c r="IMW291"/>
      <c r="IMX291"/>
      <c r="IMY291"/>
      <c r="IMZ291"/>
      <c r="INA291"/>
      <c r="INB291"/>
      <c r="INC291"/>
      <c r="IND291"/>
      <c r="INE291"/>
      <c r="INF291"/>
      <c r="ING291"/>
      <c r="INH291"/>
      <c r="INI291"/>
      <c r="INJ291"/>
      <c r="INK291"/>
      <c r="INL291"/>
      <c r="INM291"/>
      <c r="INN291"/>
      <c r="INO291"/>
      <c r="INP291"/>
      <c r="INQ291"/>
      <c r="INR291"/>
      <c r="INS291"/>
      <c r="INT291"/>
      <c r="INU291"/>
      <c r="INV291"/>
      <c r="INW291"/>
      <c r="INX291"/>
      <c r="INY291"/>
      <c r="INZ291"/>
      <c r="IOA291"/>
      <c r="IOB291"/>
      <c r="IOC291"/>
      <c r="IOD291"/>
      <c r="IOE291"/>
      <c r="IOF291"/>
      <c r="IOG291"/>
      <c r="IOH291"/>
      <c r="IOI291"/>
      <c r="IOJ291"/>
      <c r="IOK291"/>
      <c r="IOL291"/>
      <c r="IOM291"/>
      <c r="ION291"/>
      <c r="IOO291"/>
      <c r="IOP291"/>
      <c r="IOQ291"/>
      <c r="IOR291"/>
      <c r="IOS291"/>
      <c r="IOT291"/>
      <c r="IOU291"/>
      <c r="IOV291"/>
      <c r="IOW291"/>
      <c r="IOX291"/>
      <c r="IOY291"/>
      <c r="IOZ291"/>
      <c r="IPA291"/>
      <c r="IPB291"/>
      <c r="IPC291"/>
      <c r="IPD291"/>
      <c r="IPE291"/>
      <c r="IPF291"/>
      <c r="IPG291"/>
      <c r="IPH291"/>
      <c r="IPI291"/>
      <c r="IPJ291"/>
      <c r="IPK291"/>
      <c r="IPL291"/>
      <c r="IPM291"/>
      <c r="IPN291"/>
      <c r="IPO291"/>
      <c r="IPP291"/>
      <c r="IPQ291"/>
      <c r="IPR291"/>
      <c r="IPS291"/>
      <c r="IPT291"/>
      <c r="IPU291"/>
      <c r="IPV291"/>
      <c r="IPW291"/>
      <c r="IPX291"/>
      <c r="IPY291"/>
      <c r="IPZ291"/>
      <c r="IQA291"/>
      <c r="IQB291"/>
      <c r="IQC291"/>
      <c r="IQD291"/>
      <c r="IQE291"/>
      <c r="IQF291"/>
      <c r="IQG291"/>
      <c r="IQH291"/>
      <c r="IQI291"/>
      <c r="IQJ291"/>
      <c r="IQK291"/>
      <c r="IQL291"/>
      <c r="IQM291"/>
      <c r="IQN291"/>
      <c r="IQO291"/>
      <c r="IQP291"/>
      <c r="IQQ291"/>
      <c r="IQR291"/>
      <c r="IQS291"/>
      <c r="IQT291"/>
      <c r="IQU291"/>
      <c r="IQV291"/>
      <c r="IQW291"/>
      <c r="IQX291"/>
      <c r="IQY291"/>
      <c r="IQZ291"/>
      <c r="IRA291"/>
      <c r="IRB291"/>
      <c r="IRC291"/>
      <c r="IRD291"/>
      <c r="IRE291"/>
      <c r="IRF291"/>
      <c r="IRG291"/>
      <c r="IRH291"/>
      <c r="IRI291"/>
      <c r="IRJ291"/>
      <c r="IRK291"/>
      <c r="IRL291"/>
      <c r="IRM291"/>
      <c r="IRN291"/>
      <c r="IRO291"/>
      <c r="IRP291"/>
      <c r="IRQ291"/>
      <c r="IRR291"/>
      <c r="IRS291"/>
      <c r="IRT291"/>
      <c r="IRU291"/>
      <c r="IRV291"/>
      <c r="IRW291"/>
      <c r="IRX291"/>
      <c r="IRY291"/>
      <c r="IRZ291"/>
      <c r="ISA291"/>
      <c r="ISB291"/>
      <c r="ISC291"/>
      <c r="ISD291"/>
      <c r="ISE291"/>
      <c r="ISF291"/>
      <c r="ISG291"/>
      <c r="ISH291"/>
      <c r="ISI291"/>
      <c r="ISJ291"/>
      <c r="ISK291"/>
      <c r="ISL291"/>
      <c r="ISM291"/>
      <c r="ISN291"/>
      <c r="ISO291"/>
      <c r="ISP291"/>
      <c r="ISQ291"/>
      <c r="ISR291"/>
      <c r="ISS291"/>
      <c r="IST291"/>
      <c r="ISU291"/>
      <c r="ISV291"/>
      <c r="ISW291"/>
      <c r="ISX291"/>
      <c r="ISY291"/>
      <c r="ISZ291"/>
      <c r="ITA291"/>
      <c r="ITB291"/>
      <c r="ITC291"/>
      <c r="ITD291"/>
      <c r="ITE291"/>
      <c r="ITF291"/>
      <c r="ITG291"/>
      <c r="ITH291"/>
      <c r="ITI291"/>
      <c r="ITJ291"/>
      <c r="ITK291"/>
      <c r="ITL291"/>
      <c r="ITM291"/>
      <c r="ITN291"/>
      <c r="ITO291"/>
      <c r="ITP291"/>
      <c r="ITQ291"/>
      <c r="ITR291"/>
      <c r="ITS291"/>
      <c r="ITT291"/>
      <c r="ITU291"/>
      <c r="ITV291"/>
      <c r="ITW291"/>
      <c r="ITX291"/>
      <c r="ITY291"/>
      <c r="ITZ291"/>
      <c r="IUA291"/>
      <c r="IUB291"/>
      <c r="IUC291"/>
      <c r="IUD291"/>
      <c r="IUE291"/>
      <c r="IUF291"/>
      <c r="IUG291"/>
      <c r="IUH291"/>
      <c r="IUI291"/>
      <c r="IUJ291"/>
      <c r="IUK291"/>
      <c r="IUL291"/>
      <c r="IUM291"/>
      <c r="IUN291"/>
      <c r="IUO291"/>
      <c r="IUP291"/>
      <c r="IUQ291"/>
      <c r="IUR291"/>
      <c r="IUS291"/>
      <c r="IUT291"/>
      <c r="IUU291"/>
      <c r="IUV291"/>
      <c r="IUW291"/>
      <c r="IUX291"/>
      <c r="IUY291"/>
      <c r="IUZ291"/>
      <c r="IVA291"/>
      <c r="IVB291"/>
      <c r="IVC291"/>
      <c r="IVD291"/>
      <c r="IVE291"/>
      <c r="IVF291"/>
      <c r="IVG291"/>
      <c r="IVH291"/>
      <c r="IVI291"/>
      <c r="IVJ291"/>
      <c r="IVK291"/>
      <c r="IVL291"/>
      <c r="IVM291"/>
      <c r="IVN291"/>
      <c r="IVO291"/>
      <c r="IVP291"/>
      <c r="IVQ291"/>
      <c r="IVR291"/>
      <c r="IVS291"/>
      <c r="IVT291"/>
      <c r="IVU291"/>
      <c r="IVV291"/>
      <c r="IVW291"/>
      <c r="IVX291"/>
      <c r="IVY291"/>
      <c r="IVZ291"/>
      <c r="IWA291"/>
      <c r="IWB291"/>
      <c r="IWC291"/>
      <c r="IWD291"/>
      <c r="IWE291"/>
      <c r="IWF291"/>
      <c r="IWG291"/>
      <c r="IWH291"/>
      <c r="IWI291"/>
      <c r="IWJ291"/>
      <c r="IWK291"/>
      <c r="IWL291"/>
      <c r="IWM291"/>
      <c r="IWN291"/>
      <c r="IWO291"/>
      <c r="IWP291"/>
      <c r="IWQ291"/>
      <c r="IWR291"/>
      <c r="IWS291"/>
      <c r="IWT291"/>
      <c r="IWU291"/>
      <c r="IWV291"/>
      <c r="IWW291"/>
      <c r="IWX291"/>
      <c r="IWY291"/>
      <c r="IWZ291"/>
      <c r="IXA291"/>
      <c r="IXB291"/>
      <c r="IXC291"/>
      <c r="IXD291"/>
      <c r="IXE291"/>
      <c r="IXF291"/>
      <c r="IXG291"/>
      <c r="IXH291"/>
      <c r="IXI291"/>
      <c r="IXJ291"/>
      <c r="IXK291"/>
      <c r="IXL291"/>
      <c r="IXM291"/>
      <c r="IXN291"/>
      <c r="IXO291"/>
      <c r="IXP291"/>
      <c r="IXQ291"/>
      <c r="IXR291"/>
      <c r="IXS291"/>
      <c r="IXT291"/>
      <c r="IXU291"/>
      <c r="IXV291"/>
      <c r="IXW291"/>
      <c r="IXX291"/>
      <c r="IXY291"/>
      <c r="IXZ291"/>
      <c r="IYA291"/>
      <c r="IYB291"/>
      <c r="IYC291"/>
      <c r="IYD291"/>
      <c r="IYE291"/>
      <c r="IYF291"/>
      <c r="IYG291"/>
      <c r="IYH291"/>
      <c r="IYI291"/>
      <c r="IYJ291"/>
      <c r="IYK291"/>
      <c r="IYL291"/>
      <c r="IYM291"/>
      <c r="IYN291"/>
      <c r="IYO291"/>
      <c r="IYP291"/>
      <c r="IYQ291"/>
      <c r="IYR291"/>
      <c r="IYS291"/>
      <c r="IYT291"/>
      <c r="IYU291"/>
      <c r="IYV291"/>
      <c r="IYW291"/>
      <c r="IYX291"/>
      <c r="IYY291"/>
      <c r="IYZ291"/>
      <c r="IZA291"/>
      <c r="IZB291"/>
      <c r="IZC291"/>
      <c r="IZD291"/>
      <c r="IZE291"/>
      <c r="IZF291"/>
      <c r="IZG291"/>
      <c r="IZH291"/>
      <c r="IZI291"/>
      <c r="IZJ291"/>
      <c r="IZK291"/>
      <c r="IZL291"/>
      <c r="IZM291"/>
      <c r="IZN291"/>
      <c r="IZO291"/>
      <c r="IZP291"/>
      <c r="IZQ291"/>
      <c r="IZR291"/>
      <c r="IZS291"/>
      <c r="IZT291"/>
      <c r="IZU291"/>
      <c r="IZV291"/>
      <c r="IZW291"/>
      <c r="IZX291"/>
      <c r="IZY291"/>
      <c r="IZZ291"/>
      <c r="JAA291"/>
      <c r="JAB291"/>
      <c r="JAC291"/>
      <c r="JAD291"/>
      <c r="JAE291"/>
      <c r="JAF291"/>
      <c r="JAG291"/>
      <c r="JAH291"/>
      <c r="JAI291"/>
      <c r="JAJ291"/>
      <c r="JAK291"/>
      <c r="JAL291"/>
      <c r="JAM291"/>
      <c r="JAN291"/>
      <c r="JAO291"/>
      <c r="JAP291"/>
      <c r="JAQ291"/>
      <c r="JAR291"/>
      <c r="JAS291"/>
      <c r="JAT291"/>
      <c r="JAU291"/>
      <c r="JAV291"/>
      <c r="JAW291"/>
      <c r="JAX291"/>
      <c r="JAY291"/>
      <c r="JAZ291"/>
      <c r="JBA291"/>
      <c r="JBB291"/>
      <c r="JBC291"/>
      <c r="JBD291"/>
      <c r="JBE291"/>
      <c r="JBF291"/>
      <c r="JBG291"/>
      <c r="JBH291"/>
      <c r="JBI291"/>
      <c r="JBJ291"/>
      <c r="JBK291"/>
      <c r="JBL291"/>
      <c r="JBM291"/>
      <c r="JBN291"/>
      <c r="JBO291"/>
      <c r="JBP291"/>
      <c r="JBQ291"/>
      <c r="JBR291"/>
      <c r="JBS291"/>
      <c r="JBT291"/>
      <c r="JBU291"/>
      <c r="JBV291"/>
      <c r="JBW291"/>
      <c r="JBX291"/>
      <c r="JBY291"/>
      <c r="JBZ291"/>
      <c r="JCA291"/>
      <c r="JCB291"/>
      <c r="JCC291"/>
      <c r="JCD291"/>
      <c r="JCE291"/>
      <c r="JCF291"/>
      <c r="JCG291"/>
      <c r="JCH291"/>
      <c r="JCI291"/>
      <c r="JCJ291"/>
      <c r="JCK291"/>
      <c r="JCL291"/>
      <c r="JCM291"/>
      <c r="JCN291"/>
      <c r="JCO291"/>
      <c r="JCP291"/>
      <c r="JCQ291"/>
      <c r="JCR291"/>
      <c r="JCS291"/>
      <c r="JCT291"/>
      <c r="JCU291"/>
      <c r="JCV291"/>
      <c r="JCW291"/>
      <c r="JCX291"/>
      <c r="JCY291"/>
      <c r="JCZ291"/>
      <c r="JDA291"/>
      <c r="JDB291"/>
      <c r="JDC291"/>
      <c r="JDD291"/>
      <c r="JDE291"/>
      <c r="JDF291"/>
      <c r="JDG291"/>
      <c r="JDH291"/>
      <c r="JDI291"/>
      <c r="JDJ291"/>
      <c r="JDK291"/>
      <c r="JDL291"/>
      <c r="JDM291"/>
      <c r="JDN291"/>
      <c r="JDO291"/>
      <c r="JDP291"/>
      <c r="JDQ291"/>
      <c r="JDR291"/>
      <c r="JDS291"/>
      <c r="JDT291"/>
      <c r="JDU291"/>
      <c r="JDV291"/>
      <c r="JDW291"/>
      <c r="JDX291"/>
      <c r="JDY291"/>
      <c r="JDZ291"/>
      <c r="JEA291"/>
      <c r="JEB291"/>
      <c r="JEC291"/>
      <c r="JED291"/>
      <c r="JEE291"/>
      <c r="JEF291"/>
      <c r="JEG291"/>
      <c r="JEH291"/>
      <c r="JEI291"/>
      <c r="JEJ291"/>
      <c r="JEK291"/>
      <c r="JEL291"/>
      <c r="JEM291"/>
      <c r="JEN291"/>
      <c r="JEO291"/>
      <c r="JEP291"/>
      <c r="JEQ291"/>
      <c r="JER291"/>
      <c r="JES291"/>
      <c r="JET291"/>
      <c r="JEU291"/>
      <c r="JEV291"/>
      <c r="JEW291"/>
      <c r="JEX291"/>
      <c r="JEY291"/>
      <c r="JEZ291"/>
      <c r="JFA291"/>
      <c r="JFB291"/>
      <c r="JFC291"/>
      <c r="JFD291"/>
      <c r="JFE291"/>
      <c r="JFF291"/>
      <c r="JFG291"/>
      <c r="JFH291"/>
      <c r="JFI291"/>
      <c r="JFJ291"/>
      <c r="JFK291"/>
      <c r="JFL291"/>
      <c r="JFM291"/>
      <c r="JFN291"/>
      <c r="JFO291"/>
      <c r="JFP291"/>
      <c r="JFQ291"/>
      <c r="JFR291"/>
      <c r="JFS291"/>
      <c r="JFT291"/>
      <c r="JFU291"/>
      <c r="JFV291"/>
      <c r="JFW291"/>
      <c r="JFX291"/>
      <c r="JFY291"/>
      <c r="JFZ291"/>
      <c r="JGA291"/>
      <c r="JGB291"/>
      <c r="JGC291"/>
      <c r="JGD291"/>
      <c r="JGE291"/>
      <c r="JGF291"/>
      <c r="JGG291"/>
      <c r="JGH291"/>
      <c r="JGI291"/>
      <c r="JGJ291"/>
      <c r="JGK291"/>
      <c r="JGL291"/>
      <c r="JGM291"/>
      <c r="JGN291"/>
      <c r="JGO291"/>
      <c r="JGP291"/>
      <c r="JGQ291"/>
      <c r="JGR291"/>
      <c r="JGS291"/>
      <c r="JGT291"/>
      <c r="JGU291"/>
      <c r="JGV291"/>
      <c r="JGW291"/>
      <c r="JGX291"/>
      <c r="JGY291"/>
      <c r="JGZ291"/>
      <c r="JHA291"/>
      <c r="JHB291"/>
      <c r="JHC291"/>
      <c r="JHD291"/>
      <c r="JHE291"/>
      <c r="JHF291"/>
      <c r="JHG291"/>
      <c r="JHH291"/>
      <c r="JHI291"/>
      <c r="JHJ291"/>
      <c r="JHK291"/>
      <c r="JHL291"/>
      <c r="JHM291"/>
      <c r="JHN291"/>
      <c r="JHO291"/>
      <c r="JHP291"/>
      <c r="JHQ291"/>
      <c r="JHR291"/>
      <c r="JHS291"/>
      <c r="JHT291"/>
      <c r="JHU291"/>
      <c r="JHV291"/>
      <c r="JHW291"/>
      <c r="JHX291"/>
      <c r="JHY291"/>
      <c r="JHZ291"/>
      <c r="JIA291"/>
      <c r="JIB291"/>
      <c r="JIC291"/>
      <c r="JID291"/>
      <c r="JIE291"/>
      <c r="JIF291"/>
      <c r="JIG291"/>
      <c r="JIH291"/>
      <c r="JII291"/>
      <c r="JIJ291"/>
      <c r="JIK291"/>
      <c r="JIL291"/>
      <c r="JIM291"/>
      <c r="JIN291"/>
      <c r="JIO291"/>
      <c r="JIP291"/>
      <c r="JIQ291"/>
      <c r="JIR291"/>
      <c r="JIS291"/>
      <c r="JIT291"/>
      <c r="JIU291"/>
      <c r="JIV291"/>
      <c r="JIW291"/>
      <c r="JIX291"/>
      <c r="JIY291"/>
      <c r="JIZ291"/>
      <c r="JJA291"/>
      <c r="JJB291"/>
      <c r="JJC291"/>
      <c r="JJD291"/>
      <c r="JJE291"/>
      <c r="JJF291"/>
      <c r="JJG291"/>
      <c r="JJH291"/>
      <c r="JJI291"/>
      <c r="JJJ291"/>
      <c r="JJK291"/>
      <c r="JJL291"/>
      <c r="JJM291"/>
      <c r="JJN291"/>
      <c r="JJO291"/>
      <c r="JJP291"/>
      <c r="JJQ291"/>
      <c r="JJR291"/>
      <c r="JJS291"/>
      <c r="JJT291"/>
      <c r="JJU291"/>
      <c r="JJV291"/>
      <c r="JJW291"/>
      <c r="JJX291"/>
      <c r="JJY291"/>
      <c r="JJZ291"/>
      <c r="JKA291"/>
      <c r="JKB291"/>
      <c r="JKC291"/>
      <c r="JKD291"/>
      <c r="JKE291"/>
      <c r="JKF291"/>
      <c r="JKG291"/>
      <c r="JKH291"/>
      <c r="JKI291"/>
      <c r="JKJ291"/>
      <c r="JKK291"/>
      <c r="JKL291"/>
      <c r="JKM291"/>
      <c r="JKN291"/>
      <c r="JKO291"/>
      <c r="JKP291"/>
      <c r="JKQ291"/>
      <c r="JKR291"/>
      <c r="JKS291"/>
      <c r="JKT291"/>
      <c r="JKU291"/>
      <c r="JKV291"/>
      <c r="JKW291"/>
      <c r="JKX291"/>
      <c r="JKY291"/>
      <c r="JKZ291"/>
      <c r="JLA291"/>
      <c r="JLB291"/>
      <c r="JLC291"/>
      <c r="JLD291"/>
      <c r="JLE291"/>
      <c r="JLF291"/>
      <c r="JLG291"/>
      <c r="JLH291"/>
      <c r="JLI291"/>
      <c r="JLJ291"/>
      <c r="JLK291"/>
      <c r="JLL291"/>
      <c r="JLM291"/>
      <c r="JLN291"/>
      <c r="JLO291"/>
      <c r="JLP291"/>
      <c r="JLQ291"/>
      <c r="JLR291"/>
      <c r="JLS291"/>
      <c r="JLT291"/>
      <c r="JLU291"/>
      <c r="JLV291"/>
      <c r="JLW291"/>
      <c r="JLX291"/>
      <c r="JLY291"/>
      <c r="JLZ291"/>
      <c r="JMA291"/>
      <c r="JMB291"/>
      <c r="JMC291"/>
      <c r="JMD291"/>
      <c r="JME291"/>
      <c r="JMF291"/>
      <c r="JMG291"/>
      <c r="JMH291"/>
      <c r="JMI291"/>
      <c r="JMJ291"/>
      <c r="JMK291"/>
      <c r="JML291"/>
      <c r="JMM291"/>
      <c r="JMN291"/>
      <c r="JMO291"/>
      <c r="JMP291"/>
      <c r="JMQ291"/>
      <c r="JMR291"/>
      <c r="JMS291"/>
      <c r="JMT291"/>
      <c r="JMU291"/>
      <c r="JMV291"/>
      <c r="JMW291"/>
      <c r="JMX291"/>
      <c r="JMY291"/>
      <c r="JMZ291"/>
      <c r="JNA291"/>
      <c r="JNB291"/>
      <c r="JNC291"/>
      <c r="JND291"/>
      <c r="JNE291"/>
      <c r="JNF291"/>
      <c r="JNG291"/>
      <c r="JNH291"/>
      <c r="JNI291"/>
      <c r="JNJ291"/>
      <c r="JNK291"/>
      <c r="JNL291"/>
      <c r="JNM291"/>
      <c r="JNN291"/>
      <c r="JNO291"/>
      <c r="JNP291"/>
      <c r="JNQ291"/>
      <c r="JNR291"/>
      <c r="JNS291"/>
      <c r="JNT291"/>
      <c r="JNU291"/>
      <c r="JNV291"/>
      <c r="JNW291"/>
      <c r="JNX291"/>
      <c r="JNY291"/>
      <c r="JNZ291"/>
      <c r="JOA291"/>
      <c r="JOB291"/>
      <c r="JOC291"/>
      <c r="JOD291"/>
      <c r="JOE291"/>
      <c r="JOF291"/>
      <c r="JOG291"/>
      <c r="JOH291"/>
      <c r="JOI291"/>
      <c r="JOJ291"/>
      <c r="JOK291"/>
      <c r="JOL291"/>
      <c r="JOM291"/>
      <c r="JON291"/>
      <c r="JOO291"/>
      <c r="JOP291"/>
      <c r="JOQ291"/>
      <c r="JOR291"/>
      <c r="JOS291"/>
      <c r="JOT291"/>
      <c r="JOU291"/>
      <c r="JOV291"/>
      <c r="JOW291"/>
      <c r="JOX291"/>
      <c r="JOY291"/>
      <c r="JOZ291"/>
      <c r="JPA291"/>
      <c r="JPB291"/>
      <c r="JPC291"/>
      <c r="JPD291"/>
      <c r="JPE291"/>
      <c r="JPF291"/>
      <c r="JPG291"/>
      <c r="JPH291"/>
      <c r="JPI291"/>
      <c r="JPJ291"/>
      <c r="JPK291"/>
      <c r="JPL291"/>
      <c r="JPM291"/>
      <c r="JPN291"/>
      <c r="JPO291"/>
      <c r="JPP291"/>
      <c r="JPQ291"/>
      <c r="JPR291"/>
      <c r="JPS291"/>
      <c r="JPT291"/>
      <c r="JPU291"/>
      <c r="JPV291"/>
      <c r="JPW291"/>
      <c r="JPX291"/>
      <c r="JPY291"/>
      <c r="JPZ291"/>
      <c r="JQA291"/>
      <c r="JQB291"/>
      <c r="JQC291"/>
      <c r="JQD291"/>
      <c r="JQE291"/>
      <c r="JQF291"/>
      <c r="JQG291"/>
      <c r="JQH291"/>
      <c r="JQI291"/>
      <c r="JQJ291"/>
      <c r="JQK291"/>
      <c r="JQL291"/>
      <c r="JQM291"/>
      <c r="JQN291"/>
      <c r="JQO291"/>
      <c r="JQP291"/>
      <c r="JQQ291"/>
      <c r="JQR291"/>
      <c r="JQS291"/>
      <c r="JQT291"/>
      <c r="JQU291"/>
      <c r="JQV291"/>
      <c r="JQW291"/>
      <c r="JQX291"/>
      <c r="JQY291"/>
      <c r="JQZ291"/>
      <c r="JRA291"/>
      <c r="JRB291"/>
      <c r="JRC291"/>
      <c r="JRD291"/>
      <c r="JRE291"/>
      <c r="JRF291"/>
      <c r="JRG291"/>
      <c r="JRH291"/>
      <c r="JRI291"/>
      <c r="JRJ291"/>
      <c r="JRK291"/>
      <c r="JRL291"/>
      <c r="JRM291"/>
      <c r="JRN291"/>
      <c r="JRO291"/>
      <c r="JRP291"/>
      <c r="JRQ291"/>
      <c r="JRR291"/>
      <c r="JRS291"/>
      <c r="JRT291"/>
      <c r="JRU291"/>
      <c r="JRV291"/>
      <c r="JRW291"/>
      <c r="JRX291"/>
      <c r="JRY291"/>
      <c r="JRZ291"/>
      <c r="JSA291"/>
      <c r="JSB291"/>
      <c r="JSC291"/>
      <c r="JSD291"/>
      <c r="JSE291"/>
      <c r="JSF291"/>
      <c r="JSG291"/>
      <c r="JSH291"/>
      <c r="JSI291"/>
      <c r="JSJ291"/>
      <c r="JSK291"/>
      <c r="JSL291"/>
      <c r="JSM291"/>
      <c r="JSN291"/>
      <c r="JSO291"/>
      <c r="JSP291"/>
      <c r="JSQ291"/>
      <c r="JSR291"/>
      <c r="JSS291"/>
      <c r="JST291"/>
      <c r="JSU291"/>
      <c r="JSV291"/>
      <c r="JSW291"/>
      <c r="JSX291"/>
      <c r="JSY291"/>
      <c r="JSZ291"/>
      <c r="JTA291"/>
      <c r="JTB291"/>
      <c r="JTC291"/>
      <c r="JTD291"/>
      <c r="JTE291"/>
      <c r="JTF291"/>
      <c r="JTG291"/>
      <c r="JTH291"/>
      <c r="JTI291"/>
      <c r="JTJ291"/>
      <c r="JTK291"/>
      <c r="JTL291"/>
      <c r="JTM291"/>
      <c r="JTN291"/>
      <c r="JTO291"/>
      <c r="JTP291"/>
      <c r="JTQ291"/>
      <c r="JTR291"/>
      <c r="JTS291"/>
      <c r="JTT291"/>
      <c r="JTU291"/>
      <c r="JTV291"/>
      <c r="JTW291"/>
      <c r="JTX291"/>
      <c r="JTY291"/>
      <c r="JTZ291"/>
      <c r="JUA291"/>
      <c r="JUB291"/>
      <c r="JUC291"/>
      <c r="JUD291"/>
      <c r="JUE291"/>
      <c r="JUF291"/>
      <c r="JUG291"/>
      <c r="JUH291"/>
      <c r="JUI291"/>
      <c r="JUJ291"/>
      <c r="JUK291"/>
      <c r="JUL291"/>
      <c r="JUM291"/>
      <c r="JUN291"/>
      <c r="JUO291"/>
      <c r="JUP291"/>
      <c r="JUQ291"/>
      <c r="JUR291"/>
      <c r="JUS291"/>
      <c r="JUT291"/>
      <c r="JUU291"/>
      <c r="JUV291"/>
      <c r="JUW291"/>
      <c r="JUX291"/>
      <c r="JUY291"/>
      <c r="JUZ291"/>
      <c r="JVA291"/>
      <c r="JVB291"/>
      <c r="JVC291"/>
      <c r="JVD291"/>
      <c r="JVE291"/>
      <c r="JVF291"/>
      <c r="JVG291"/>
      <c r="JVH291"/>
      <c r="JVI291"/>
      <c r="JVJ291"/>
      <c r="JVK291"/>
      <c r="JVL291"/>
      <c r="JVM291"/>
      <c r="JVN291"/>
      <c r="JVO291"/>
      <c r="JVP291"/>
      <c r="JVQ291"/>
      <c r="JVR291"/>
      <c r="JVS291"/>
      <c r="JVT291"/>
      <c r="JVU291"/>
      <c r="JVV291"/>
      <c r="JVW291"/>
      <c r="JVX291"/>
      <c r="JVY291"/>
      <c r="JVZ291"/>
      <c r="JWA291"/>
      <c r="JWB291"/>
      <c r="JWC291"/>
      <c r="JWD291"/>
      <c r="JWE291"/>
      <c r="JWF291"/>
      <c r="JWG291"/>
      <c r="JWH291"/>
      <c r="JWI291"/>
      <c r="JWJ291"/>
      <c r="JWK291"/>
      <c r="JWL291"/>
      <c r="JWM291"/>
      <c r="JWN291"/>
      <c r="JWO291"/>
      <c r="JWP291"/>
      <c r="JWQ291"/>
      <c r="JWR291"/>
      <c r="JWS291"/>
      <c r="JWT291"/>
      <c r="JWU291"/>
      <c r="JWV291"/>
      <c r="JWW291"/>
      <c r="JWX291"/>
      <c r="JWY291"/>
      <c r="JWZ291"/>
      <c r="JXA291"/>
      <c r="JXB291"/>
      <c r="JXC291"/>
      <c r="JXD291"/>
      <c r="JXE291"/>
      <c r="JXF291"/>
      <c r="JXG291"/>
      <c r="JXH291"/>
      <c r="JXI291"/>
      <c r="JXJ291"/>
      <c r="JXK291"/>
      <c r="JXL291"/>
      <c r="JXM291"/>
      <c r="JXN291"/>
      <c r="JXO291"/>
      <c r="JXP291"/>
      <c r="JXQ291"/>
      <c r="JXR291"/>
      <c r="JXS291"/>
      <c r="JXT291"/>
      <c r="JXU291"/>
      <c r="JXV291"/>
      <c r="JXW291"/>
      <c r="JXX291"/>
      <c r="JXY291"/>
      <c r="JXZ291"/>
      <c r="JYA291"/>
      <c r="JYB291"/>
      <c r="JYC291"/>
      <c r="JYD291"/>
      <c r="JYE291"/>
      <c r="JYF291"/>
      <c r="JYG291"/>
      <c r="JYH291"/>
      <c r="JYI291"/>
      <c r="JYJ291"/>
      <c r="JYK291"/>
      <c r="JYL291"/>
      <c r="JYM291"/>
      <c r="JYN291"/>
      <c r="JYO291"/>
      <c r="JYP291"/>
      <c r="JYQ291"/>
      <c r="JYR291"/>
      <c r="JYS291"/>
      <c r="JYT291"/>
      <c r="JYU291"/>
      <c r="JYV291"/>
      <c r="JYW291"/>
      <c r="JYX291"/>
      <c r="JYY291"/>
      <c r="JYZ291"/>
      <c r="JZA291"/>
      <c r="JZB291"/>
      <c r="JZC291"/>
      <c r="JZD291"/>
      <c r="JZE291"/>
      <c r="JZF291"/>
      <c r="JZG291"/>
      <c r="JZH291"/>
      <c r="JZI291"/>
      <c r="JZJ291"/>
      <c r="JZK291"/>
      <c r="JZL291"/>
      <c r="JZM291"/>
      <c r="JZN291"/>
      <c r="JZO291"/>
      <c r="JZP291"/>
      <c r="JZQ291"/>
      <c r="JZR291"/>
      <c r="JZS291"/>
      <c r="JZT291"/>
      <c r="JZU291"/>
      <c r="JZV291"/>
      <c r="JZW291"/>
      <c r="JZX291"/>
      <c r="JZY291"/>
      <c r="JZZ291"/>
      <c r="KAA291"/>
      <c r="KAB291"/>
      <c r="KAC291"/>
      <c r="KAD291"/>
      <c r="KAE291"/>
      <c r="KAF291"/>
      <c r="KAG291"/>
      <c r="KAH291"/>
      <c r="KAI291"/>
      <c r="KAJ291"/>
      <c r="KAK291"/>
      <c r="KAL291"/>
      <c r="KAM291"/>
      <c r="KAN291"/>
      <c r="KAO291"/>
      <c r="KAP291"/>
      <c r="KAQ291"/>
      <c r="KAR291"/>
      <c r="KAS291"/>
      <c r="KAT291"/>
      <c r="KAU291"/>
      <c r="KAV291"/>
      <c r="KAW291"/>
      <c r="KAX291"/>
      <c r="KAY291"/>
      <c r="KAZ291"/>
      <c r="KBA291"/>
      <c r="KBB291"/>
      <c r="KBC291"/>
      <c r="KBD291"/>
      <c r="KBE291"/>
      <c r="KBF291"/>
      <c r="KBG291"/>
      <c r="KBH291"/>
      <c r="KBI291"/>
      <c r="KBJ291"/>
      <c r="KBK291"/>
      <c r="KBL291"/>
      <c r="KBM291"/>
      <c r="KBN291"/>
      <c r="KBO291"/>
      <c r="KBP291"/>
      <c r="KBQ291"/>
      <c r="KBR291"/>
      <c r="KBS291"/>
      <c r="KBT291"/>
      <c r="KBU291"/>
      <c r="KBV291"/>
      <c r="KBW291"/>
      <c r="KBX291"/>
      <c r="KBY291"/>
      <c r="KBZ291"/>
      <c r="KCA291"/>
      <c r="KCB291"/>
      <c r="KCC291"/>
      <c r="KCD291"/>
      <c r="KCE291"/>
      <c r="KCF291"/>
      <c r="KCG291"/>
      <c r="KCH291"/>
      <c r="KCI291"/>
      <c r="KCJ291"/>
      <c r="KCK291"/>
      <c r="KCL291"/>
      <c r="KCM291"/>
      <c r="KCN291"/>
      <c r="KCO291"/>
      <c r="KCP291"/>
      <c r="KCQ291"/>
      <c r="KCR291"/>
      <c r="KCS291"/>
      <c r="KCT291"/>
      <c r="KCU291"/>
      <c r="KCV291"/>
      <c r="KCW291"/>
      <c r="KCX291"/>
      <c r="KCY291"/>
      <c r="KCZ291"/>
      <c r="KDA291"/>
      <c r="KDB291"/>
      <c r="KDC291"/>
      <c r="KDD291"/>
      <c r="KDE291"/>
      <c r="KDF291"/>
      <c r="KDG291"/>
      <c r="KDH291"/>
      <c r="KDI291"/>
      <c r="KDJ291"/>
      <c r="KDK291"/>
      <c r="KDL291"/>
      <c r="KDM291"/>
      <c r="KDN291"/>
      <c r="KDO291"/>
      <c r="KDP291"/>
      <c r="KDQ291"/>
      <c r="KDR291"/>
      <c r="KDS291"/>
      <c r="KDT291"/>
      <c r="KDU291"/>
      <c r="KDV291"/>
      <c r="KDW291"/>
      <c r="KDX291"/>
      <c r="KDY291"/>
      <c r="KDZ291"/>
      <c r="KEA291"/>
      <c r="KEB291"/>
      <c r="KEC291"/>
      <c r="KED291"/>
      <c r="KEE291"/>
      <c r="KEF291"/>
      <c r="KEG291"/>
      <c r="KEH291"/>
      <c r="KEI291"/>
      <c r="KEJ291"/>
      <c r="KEK291"/>
      <c r="KEL291"/>
      <c r="KEM291"/>
      <c r="KEN291"/>
      <c r="KEO291"/>
      <c r="KEP291"/>
      <c r="KEQ291"/>
      <c r="KER291"/>
      <c r="KES291"/>
      <c r="KET291"/>
      <c r="KEU291"/>
      <c r="KEV291"/>
      <c r="KEW291"/>
      <c r="KEX291"/>
      <c r="KEY291"/>
      <c r="KEZ291"/>
      <c r="KFA291"/>
      <c r="KFB291"/>
      <c r="KFC291"/>
      <c r="KFD291"/>
      <c r="KFE291"/>
      <c r="KFF291"/>
      <c r="KFG291"/>
      <c r="KFH291"/>
      <c r="KFI291"/>
      <c r="KFJ291"/>
      <c r="KFK291"/>
      <c r="KFL291"/>
      <c r="KFM291"/>
      <c r="KFN291"/>
      <c r="KFO291"/>
      <c r="KFP291"/>
      <c r="KFQ291"/>
      <c r="KFR291"/>
      <c r="KFS291"/>
      <c r="KFT291"/>
      <c r="KFU291"/>
      <c r="KFV291"/>
      <c r="KFW291"/>
      <c r="KFX291"/>
      <c r="KFY291"/>
      <c r="KFZ291"/>
      <c r="KGA291"/>
      <c r="KGB291"/>
      <c r="KGC291"/>
      <c r="KGD291"/>
      <c r="KGE291"/>
      <c r="KGF291"/>
      <c r="KGG291"/>
      <c r="KGH291"/>
      <c r="KGI291"/>
      <c r="KGJ291"/>
      <c r="KGK291"/>
      <c r="KGL291"/>
      <c r="KGM291"/>
      <c r="KGN291"/>
      <c r="KGO291"/>
      <c r="KGP291"/>
      <c r="KGQ291"/>
      <c r="KGR291"/>
      <c r="KGS291"/>
      <c r="KGT291"/>
      <c r="KGU291"/>
      <c r="KGV291"/>
      <c r="KGW291"/>
      <c r="KGX291"/>
      <c r="KGY291"/>
      <c r="KGZ291"/>
      <c r="KHA291"/>
      <c r="KHB291"/>
      <c r="KHC291"/>
      <c r="KHD291"/>
      <c r="KHE291"/>
      <c r="KHF291"/>
      <c r="KHG291"/>
      <c r="KHH291"/>
      <c r="KHI291"/>
      <c r="KHJ291"/>
      <c r="KHK291"/>
      <c r="KHL291"/>
      <c r="KHM291"/>
      <c r="KHN291"/>
      <c r="KHO291"/>
      <c r="KHP291"/>
      <c r="KHQ291"/>
      <c r="KHR291"/>
      <c r="KHS291"/>
      <c r="KHT291"/>
      <c r="KHU291"/>
      <c r="KHV291"/>
      <c r="KHW291"/>
      <c r="KHX291"/>
      <c r="KHY291"/>
      <c r="KHZ291"/>
      <c r="KIA291"/>
      <c r="KIB291"/>
      <c r="KIC291"/>
      <c r="KID291"/>
      <c r="KIE291"/>
      <c r="KIF291"/>
      <c r="KIG291"/>
      <c r="KIH291"/>
      <c r="KII291"/>
      <c r="KIJ291"/>
      <c r="KIK291"/>
      <c r="KIL291"/>
      <c r="KIM291"/>
      <c r="KIN291"/>
      <c r="KIO291"/>
      <c r="KIP291"/>
      <c r="KIQ291"/>
      <c r="KIR291"/>
      <c r="KIS291"/>
      <c r="KIT291"/>
      <c r="KIU291"/>
      <c r="KIV291"/>
      <c r="KIW291"/>
      <c r="KIX291"/>
      <c r="KIY291"/>
      <c r="KIZ291"/>
      <c r="KJA291"/>
      <c r="KJB291"/>
      <c r="KJC291"/>
      <c r="KJD291"/>
      <c r="KJE291"/>
      <c r="KJF291"/>
      <c r="KJG291"/>
      <c r="KJH291"/>
      <c r="KJI291"/>
      <c r="KJJ291"/>
      <c r="KJK291"/>
      <c r="KJL291"/>
      <c r="KJM291"/>
      <c r="KJN291"/>
      <c r="KJO291"/>
      <c r="KJP291"/>
      <c r="KJQ291"/>
      <c r="KJR291"/>
      <c r="KJS291"/>
      <c r="KJT291"/>
      <c r="KJU291"/>
      <c r="KJV291"/>
      <c r="KJW291"/>
      <c r="KJX291"/>
      <c r="KJY291"/>
      <c r="KJZ291"/>
      <c r="KKA291"/>
      <c r="KKB291"/>
      <c r="KKC291"/>
      <c r="KKD291"/>
      <c r="KKE291"/>
      <c r="KKF291"/>
      <c r="KKG291"/>
      <c r="KKH291"/>
      <c r="KKI291"/>
      <c r="KKJ291"/>
      <c r="KKK291"/>
      <c r="KKL291"/>
      <c r="KKM291"/>
      <c r="KKN291"/>
      <c r="KKO291"/>
      <c r="KKP291"/>
      <c r="KKQ291"/>
      <c r="KKR291"/>
      <c r="KKS291"/>
      <c r="KKT291"/>
      <c r="KKU291"/>
      <c r="KKV291"/>
      <c r="KKW291"/>
      <c r="KKX291"/>
      <c r="KKY291"/>
      <c r="KKZ291"/>
      <c r="KLA291"/>
      <c r="KLB291"/>
      <c r="KLC291"/>
      <c r="KLD291"/>
      <c r="KLE291"/>
      <c r="KLF291"/>
      <c r="KLG291"/>
      <c r="KLH291"/>
      <c r="KLI291"/>
      <c r="KLJ291"/>
      <c r="KLK291"/>
      <c r="KLL291"/>
      <c r="KLM291"/>
      <c r="KLN291"/>
      <c r="KLO291"/>
      <c r="KLP291"/>
      <c r="KLQ291"/>
      <c r="KLR291"/>
      <c r="KLS291"/>
      <c r="KLT291"/>
      <c r="KLU291"/>
      <c r="KLV291"/>
      <c r="KLW291"/>
      <c r="KLX291"/>
      <c r="KLY291"/>
      <c r="KLZ291"/>
      <c r="KMA291"/>
      <c r="KMB291"/>
      <c r="KMC291"/>
      <c r="KMD291"/>
      <c r="KME291"/>
      <c r="KMF291"/>
      <c r="KMG291"/>
      <c r="KMH291"/>
      <c r="KMI291"/>
      <c r="KMJ291"/>
      <c r="KMK291"/>
      <c r="KML291"/>
      <c r="KMM291"/>
      <c r="KMN291"/>
      <c r="KMO291"/>
      <c r="KMP291"/>
      <c r="KMQ291"/>
      <c r="KMR291"/>
      <c r="KMS291"/>
      <c r="KMT291"/>
      <c r="KMU291"/>
      <c r="KMV291"/>
      <c r="KMW291"/>
      <c r="KMX291"/>
      <c r="KMY291"/>
      <c r="KMZ291"/>
      <c r="KNA291"/>
      <c r="KNB291"/>
      <c r="KNC291"/>
      <c r="KND291"/>
      <c r="KNE291"/>
      <c r="KNF291"/>
      <c r="KNG291"/>
      <c r="KNH291"/>
      <c r="KNI291"/>
      <c r="KNJ291"/>
      <c r="KNK291"/>
      <c r="KNL291"/>
      <c r="KNM291"/>
      <c r="KNN291"/>
      <c r="KNO291"/>
      <c r="KNP291"/>
      <c r="KNQ291"/>
      <c r="KNR291"/>
      <c r="KNS291"/>
      <c r="KNT291"/>
      <c r="KNU291"/>
      <c r="KNV291"/>
      <c r="KNW291"/>
      <c r="KNX291"/>
      <c r="KNY291"/>
      <c r="KNZ291"/>
      <c r="KOA291"/>
      <c r="KOB291"/>
      <c r="KOC291"/>
      <c r="KOD291"/>
      <c r="KOE291"/>
      <c r="KOF291"/>
      <c r="KOG291"/>
      <c r="KOH291"/>
      <c r="KOI291"/>
      <c r="KOJ291"/>
      <c r="KOK291"/>
      <c r="KOL291"/>
      <c r="KOM291"/>
      <c r="KON291"/>
      <c r="KOO291"/>
      <c r="KOP291"/>
      <c r="KOQ291"/>
      <c r="KOR291"/>
      <c r="KOS291"/>
      <c r="KOT291"/>
      <c r="KOU291"/>
      <c r="KOV291"/>
      <c r="KOW291"/>
      <c r="KOX291"/>
      <c r="KOY291"/>
      <c r="KOZ291"/>
      <c r="KPA291"/>
      <c r="KPB291"/>
      <c r="KPC291"/>
      <c r="KPD291"/>
      <c r="KPE291"/>
      <c r="KPF291"/>
      <c r="KPG291"/>
      <c r="KPH291"/>
      <c r="KPI291"/>
      <c r="KPJ291"/>
      <c r="KPK291"/>
      <c r="KPL291"/>
      <c r="KPM291"/>
      <c r="KPN291"/>
      <c r="KPO291"/>
      <c r="KPP291"/>
      <c r="KPQ291"/>
      <c r="KPR291"/>
      <c r="KPS291"/>
      <c r="KPT291"/>
      <c r="KPU291"/>
      <c r="KPV291"/>
      <c r="KPW291"/>
      <c r="KPX291"/>
      <c r="KPY291"/>
      <c r="KPZ291"/>
      <c r="KQA291"/>
      <c r="KQB291"/>
      <c r="KQC291"/>
      <c r="KQD291"/>
      <c r="KQE291"/>
      <c r="KQF291"/>
      <c r="KQG291"/>
      <c r="KQH291"/>
      <c r="KQI291"/>
      <c r="KQJ291"/>
      <c r="KQK291"/>
      <c r="KQL291"/>
      <c r="KQM291"/>
      <c r="KQN291"/>
      <c r="KQO291"/>
      <c r="KQP291"/>
      <c r="KQQ291"/>
      <c r="KQR291"/>
      <c r="KQS291"/>
      <c r="KQT291"/>
      <c r="KQU291"/>
      <c r="KQV291"/>
      <c r="KQW291"/>
      <c r="KQX291"/>
      <c r="KQY291"/>
      <c r="KQZ291"/>
      <c r="KRA291"/>
      <c r="KRB291"/>
      <c r="KRC291"/>
      <c r="KRD291"/>
      <c r="KRE291"/>
      <c r="KRF291"/>
      <c r="KRG291"/>
      <c r="KRH291"/>
      <c r="KRI291"/>
      <c r="KRJ291"/>
      <c r="KRK291"/>
      <c r="KRL291"/>
      <c r="KRM291"/>
      <c r="KRN291"/>
      <c r="KRO291"/>
      <c r="KRP291"/>
      <c r="KRQ291"/>
      <c r="KRR291"/>
      <c r="KRS291"/>
      <c r="KRT291"/>
      <c r="KRU291"/>
      <c r="KRV291"/>
      <c r="KRW291"/>
      <c r="KRX291"/>
      <c r="KRY291"/>
      <c r="KRZ291"/>
      <c r="KSA291"/>
      <c r="KSB291"/>
      <c r="KSC291"/>
      <c r="KSD291"/>
      <c r="KSE291"/>
      <c r="KSF291"/>
      <c r="KSG291"/>
      <c r="KSH291"/>
      <c r="KSI291"/>
      <c r="KSJ291"/>
      <c r="KSK291"/>
      <c r="KSL291"/>
      <c r="KSM291"/>
      <c r="KSN291"/>
      <c r="KSO291"/>
      <c r="KSP291"/>
      <c r="KSQ291"/>
      <c r="KSR291"/>
      <c r="KSS291"/>
      <c r="KST291"/>
      <c r="KSU291"/>
      <c r="KSV291"/>
      <c r="KSW291"/>
      <c r="KSX291"/>
      <c r="KSY291"/>
      <c r="KSZ291"/>
      <c r="KTA291"/>
      <c r="KTB291"/>
      <c r="KTC291"/>
      <c r="KTD291"/>
      <c r="KTE291"/>
      <c r="KTF291"/>
      <c r="KTG291"/>
      <c r="KTH291"/>
      <c r="KTI291"/>
      <c r="KTJ291"/>
      <c r="KTK291"/>
      <c r="KTL291"/>
      <c r="KTM291"/>
      <c r="KTN291"/>
      <c r="KTO291"/>
      <c r="KTP291"/>
      <c r="KTQ291"/>
      <c r="KTR291"/>
      <c r="KTS291"/>
      <c r="KTT291"/>
      <c r="KTU291"/>
      <c r="KTV291"/>
      <c r="KTW291"/>
      <c r="KTX291"/>
      <c r="KTY291"/>
      <c r="KTZ291"/>
      <c r="KUA291"/>
      <c r="KUB291"/>
      <c r="KUC291"/>
      <c r="KUD291"/>
      <c r="KUE291"/>
      <c r="KUF291"/>
      <c r="KUG291"/>
      <c r="KUH291"/>
      <c r="KUI291"/>
      <c r="KUJ291"/>
      <c r="KUK291"/>
      <c r="KUL291"/>
      <c r="KUM291"/>
      <c r="KUN291"/>
      <c r="KUO291"/>
      <c r="KUP291"/>
      <c r="KUQ291"/>
      <c r="KUR291"/>
      <c r="KUS291"/>
      <c r="KUT291"/>
      <c r="KUU291"/>
      <c r="KUV291"/>
      <c r="KUW291"/>
      <c r="KUX291"/>
      <c r="KUY291"/>
      <c r="KUZ291"/>
      <c r="KVA291"/>
      <c r="KVB291"/>
      <c r="KVC291"/>
      <c r="KVD291"/>
      <c r="KVE291"/>
      <c r="KVF291"/>
      <c r="KVG291"/>
      <c r="KVH291"/>
      <c r="KVI291"/>
      <c r="KVJ291"/>
      <c r="KVK291"/>
      <c r="KVL291"/>
      <c r="KVM291"/>
      <c r="KVN291"/>
      <c r="KVO291"/>
      <c r="KVP291"/>
      <c r="KVQ291"/>
      <c r="KVR291"/>
      <c r="KVS291"/>
      <c r="KVT291"/>
      <c r="KVU291"/>
      <c r="KVV291"/>
      <c r="KVW291"/>
      <c r="KVX291"/>
      <c r="KVY291"/>
      <c r="KVZ291"/>
      <c r="KWA291"/>
      <c r="KWB291"/>
      <c r="KWC291"/>
      <c r="KWD291"/>
      <c r="KWE291"/>
      <c r="KWF291"/>
      <c r="KWG291"/>
      <c r="KWH291"/>
      <c r="KWI291"/>
      <c r="KWJ291"/>
      <c r="KWK291"/>
      <c r="KWL291"/>
      <c r="KWM291"/>
      <c r="KWN291"/>
      <c r="KWO291"/>
      <c r="KWP291"/>
      <c r="KWQ291"/>
      <c r="KWR291"/>
      <c r="KWS291"/>
      <c r="KWT291"/>
      <c r="KWU291"/>
      <c r="KWV291"/>
      <c r="KWW291"/>
      <c r="KWX291"/>
      <c r="KWY291"/>
      <c r="KWZ291"/>
      <c r="KXA291"/>
      <c r="KXB291"/>
      <c r="KXC291"/>
      <c r="KXD291"/>
      <c r="KXE291"/>
      <c r="KXF291"/>
      <c r="KXG291"/>
      <c r="KXH291"/>
      <c r="KXI291"/>
      <c r="KXJ291"/>
      <c r="KXK291"/>
      <c r="KXL291"/>
      <c r="KXM291"/>
      <c r="KXN291"/>
      <c r="KXO291"/>
      <c r="KXP291"/>
      <c r="KXQ291"/>
      <c r="KXR291"/>
      <c r="KXS291"/>
      <c r="KXT291"/>
      <c r="KXU291"/>
      <c r="KXV291"/>
      <c r="KXW291"/>
      <c r="KXX291"/>
      <c r="KXY291"/>
      <c r="KXZ291"/>
      <c r="KYA291"/>
      <c r="KYB291"/>
      <c r="KYC291"/>
      <c r="KYD291"/>
      <c r="KYE291"/>
      <c r="KYF291"/>
      <c r="KYG291"/>
      <c r="KYH291"/>
      <c r="KYI291"/>
      <c r="KYJ291"/>
      <c r="KYK291"/>
      <c r="KYL291"/>
      <c r="KYM291"/>
      <c r="KYN291"/>
      <c r="KYO291"/>
      <c r="KYP291"/>
      <c r="KYQ291"/>
      <c r="KYR291"/>
      <c r="KYS291"/>
      <c r="KYT291"/>
      <c r="KYU291"/>
      <c r="KYV291"/>
      <c r="KYW291"/>
      <c r="KYX291"/>
      <c r="KYY291"/>
      <c r="KYZ291"/>
      <c r="KZA291"/>
      <c r="KZB291"/>
      <c r="KZC291"/>
      <c r="KZD291"/>
      <c r="KZE291"/>
      <c r="KZF291"/>
      <c r="KZG291"/>
      <c r="KZH291"/>
      <c r="KZI291"/>
      <c r="KZJ291"/>
      <c r="KZK291"/>
      <c r="KZL291"/>
      <c r="KZM291"/>
      <c r="KZN291"/>
      <c r="KZO291"/>
      <c r="KZP291"/>
      <c r="KZQ291"/>
      <c r="KZR291"/>
      <c r="KZS291"/>
      <c r="KZT291"/>
      <c r="KZU291"/>
      <c r="KZV291"/>
      <c r="KZW291"/>
      <c r="KZX291"/>
      <c r="KZY291"/>
      <c r="KZZ291"/>
      <c r="LAA291"/>
      <c r="LAB291"/>
      <c r="LAC291"/>
      <c r="LAD291"/>
      <c r="LAE291"/>
      <c r="LAF291"/>
      <c r="LAG291"/>
      <c r="LAH291"/>
      <c r="LAI291"/>
      <c r="LAJ291"/>
      <c r="LAK291"/>
      <c r="LAL291"/>
      <c r="LAM291"/>
      <c r="LAN291"/>
      <c r="LAO291"/>
      <c r="LAP291"/>
      <c r="LAQ291"/>
      <c r="LAR291"/>
      <c r="LAS291"/>
      <c r="LAT291"/>
      <c r="LAU291"/>
      <c r="LAV291"/>
      <c r="LAW291"/>
      <c r="LAX291"/>
      <c r="LAY291"/>
      <c r="LAZ291"/>
      <c r="LBA291"/>
      <c r="LBB291"/>
      <c r="LBC291"/>
      <c r="LBD291"/>
      <c r="LBE291"/>
      <c r="LBF291"/>
      <c r="LBG291"/>
      <c r="LBH291"/>
      <c r="LBI291"/>
      <c r="LBJ291"/>
      <c r="LBK291"/>
      <c r="LBL291"/>
      <c r="LBM291"/>
      <c r="LBN291"/>
      <c r="LBO291"/>
      <c r="LBP291"/>
      <c r="LBQ291"/>
      <c r="LBR291"/>
      <c r="LBS291"/>
      <c r="LBT291"/>
      <c r="LBU291"/>
      <c r="LBV291"/>
      <c r="LBW291"/>
      <c r="LBX291"/>
      <c r="LBY291"/>
      <c r="LBZ291"/>
      <c r="LCA291"/>
      <c r="LCB291"/>
      <c r="LCC291"/>
      <c r="LCD291"/>
      <c r="LCE291"/>
      <c r="LCF291"/>
      <c r="LCG291"/>
      <c r="LCH291"/>
      <c r="LCI291"/>
      <c r="LCJ291"/>
      <c r="LCK291"/>
      <c r="LCL291"/>
      <c r="LCM291"/>
      <c r="LCN291"/>
      <c r="LCO291"/>
      <c r="LCP291"/>
      <c r="LCQ291"/>
      <c r="LCR291"/>
      <c r="LCS291"/>
      <c r="LCT291"/>
      <c r="LCU291"/>
      <c r="LCV291"/>
      <c r="LCW291"/>
      <c r="LCX291"/>
      <c r="LCY291"/>
      <c r="LCZ291"/>
      <c r="LDA291"/>
      <c r="LDB291"/>
      <c r="LDC291"/>
      <c r="LDD291"/>
      <c r="LDE291"/>
      <c r="LDF291"/>
      <c r="LDG291"/>
      <c r="LDH291"/>
      <c r="LDI291"/>
      <c r="LDJ291"/>
      <c r="LDK291"/>
      <c r="LDL291"/>
      <c r="LDM291"/>
      <c r="LDN291"/>
      <c r="LDO291"/>
      <c r="LDP291"/>
      <c r="LDQ291"/>
      <c r="LDR291"/>
      <c r="LDS291"/>
      <c r="LDT291"/>
      <c r="LDU291"/>
      <c r="LDV291"/>
      <c r="LDW291"/>
      <c r="LDX291"/>
      <c r="LDY291"/>
      <c r="LDZ291"/>
      <c r="LEA291"/>
      <c r="LEB291"/>
      <c r="LEC291"/>
      <c r="LED291"/>
      <c r="LEE291"/>
      <c r="LEF291"/>
      <c r="LEG291"/>
      <c r="LEH291"/>
      <c r="LEI291"/>
      <c r="LEJ291"/>
      <c r="LEK291"/>
      <c r="LEL291"/>
      <c r="LEM291"/>
      <c r="LEN291"/>
      <c r="LEO291"/>
      <c r="LEP291"/>
      <c r="LEQ291"/>
      <c r="LER291"/>
      <c r="LES291"/>
      <c r="LET291"/>
      <c r="LEU291"/>
      <c r="LEV291"/>
      <c r="LEW291"/>
      <c r="LEX291"/>
      <c r="LEY291"/>
      <c r="LEZ291"/>
      <c r="LFA291"/>
      <c r="LFB291"/>
      <c r="LFC291"/>
      <c r="LFD291"/>
      <c r="LFE291"/>
      <c r="LFF291"/>
      <c r="LFG291"/>
      <c r="LFH291"/>
      <c r="LFI291"/>
      <c r="LFJ291"/>
      <c r="LFK291"/>
      <c r="LFL291"/>
      <c r="LFM291"/>
      <c r="LFN291"/>
      <c r="LFO291"/>
      <c r="LFP291"/>
      <c r="LFQ291"/>
      <c r="LFR291"/>
      <c r="LFS291"/>
      <c r="LFT291"/>
      <c r="LFU291"/>
      <c r="LFV291"/>
      <c r="LFW291"/>
      <c r="LFX291"/>
      <c r="LFY291"/>
      <c r="LFZ291"/>
      <c r="LGA291"/>
      <c r="LGB291"/>
      <c r="LGC291"/>
      <c r="LGD291"/>
      <c r="LGE291"/>
      <c r="LGF291"/>
      <c r="LGG291"/>
      <c r="LGH291"/>
      <c r="LGI291"/>
      <c r="LGJ291"/>
      <c r="LGK291"/>
      <c r="LGL291"/>
      <c r="LGM291"/>
      <c r="LGN291"/>
      <c r="LGO291"/>
      <c r="LGP291"/>
      <c r="LGQ291"/>
      <c r="LGR291"/>
      <c r="LGS291"/>
      <c r="LGT291"/>
      <c r="LGU291"/>
      <c r="LGV291"/>
      <c r="LGW291"/>
      <c r="LGX291"/>
      <c r="LGY291"/>
      <c r="LGZ291"/>
      <c r="LHA291"/>
      <c r="LHB291"/>
      <c r="LHC291"/>
      <c r="LHD291"/>
      <c r="LHE291"/>
      <c r="LHF291"/>
      <c r="LHG291"/>
      <c r="LHH291"/>
      <c r="LHI291"/>
      <c r="LHJ291"/>
      <c r="LHK291"/>
      <c r="LHL291"/>
      <c r="LHM291"/>
      <c r="LHN291"/>
      <c r="LHO291"/>
      <c r="LHP291"/>
      <c r="LHQ291"/>
      <c r="LHR291"/>
      <c r="LHS291"/>
      <c r="LHT291"/>
      <c r="LHU291"/>
      <c r="LHV291"/>
      <c r="LHW291"/>
      <c r="LHX291"/>
      <c r="LHY291"/>
      <c r="LHZ291"/>
      <c r="LIA291"/>
      <c r="LIB291"/>
      <c r="LIC291"/>
      <c r="LID291"/>
      <c r="LIE291"/>
      <c r="LIF291"/>
      <c r="LIG291"/>
      <c r="LIH291"/>
      <c r="LII291"/>
      <c r="LIJ291"/>
      <c r="LIK291"/>
      <c r="LIL291"/>
      <c r="LIM291"/>
      <c r="LIN291"/>
      <c r="LIO291"/>
      <c r="LIP291"/>
      <c r="LIQ291"/>
      <c r="LIR291"/>
      <c r="LIS291"/>
      <c r="LIT291"/>
      <c r="LIU291"/>
      <c r="LIV291"/>
      <c r="LIW291"/>
      <c r="LIX291"/>
      <c r="LIY291"/>
      <c r="LIZ291"/>
      <c r="LJA291"/>
      <c r="LJB291"/>
      <c r="LJC291"/>
      <c r="LJD291"/>
      <c r="LJE291"/>
      <c r="LJF291"/>
      <c r="LJG291"/>
      <c r="LJH291"/>
      <c r="LJI291"/>
      <c r="LJJ291"/>
      <c r="LJK291"/>
      <c r="LJL291"/>
      <c r="LJM291"/>
      <c r="LJN291"/>
      <c r="LJO291"/>
      <c r="LJP291"/>
      <c r="LJQ291"/>
      <c r="LJR291"/>
      <c r="LJS291"/>
      <c r="LJT291"/>
      <c r="LJU291"/>
      <c r="LJV291"/>
      <c r="LJW291"/>
      <c r="LJX291"/>
      <c r="LJY291"/>
      <c r="LJZ291"/>
      <c r="LKA291"/>
      <c r="LKB291"/>
      <c r="LKC291"/>
      <c r="LKD291"/>
      <c r="LKE291"/>
      <c r="LKF291"/>
      <c r="LKG291"/>
      <c r="LKH291"/>
      <c r="LKI291"/>
      <c r="LKJ291"/>
      <c r="LKK291"/>
      <c r="LKL291"/>
      <c r="LKM291"/>
      <c r="LKN291"/>
      <c r="LKO291"/>
      <c r="LKP291"/>
      <c r="LKQ291"/>
      <c r="LKR291"/>
      <c r="LKS291"/>
      <c r="LKT291"/>
      <c r="LKU291"/>
      <c r="LKV291"/>
      <c r="LKW291"/>
      <c r="LKX291"/>
      <c r="LKY291"/>
      <c r="LKZ291"/>
      <c r="LLA291"/>
      <c r="LLB291"/>
      <c r="LLC291"/>
      <c r="LLD291"/>
      <c r="LLE291"/>
      <c r="LLF291"/>
      <c r="LLG291"/>
      <c r="LLH291"/>
      <c r="LLI291"/>
      <c r="LLJ291"/>
      <c r="LLK291"/>
      <c r="LLL291"/>
      <c r="LLM291"/>
      <c r="LLN291"/>
      <c r="LLO291"/>
      <c r="LLP291"/>
      <c r="LLQ291"/>
      <c r="LLR291"/>
      <c r="LLS291"/>
      <c r="LLT291"/>
      <c r="LLU291"/>
      <c r="LLV291"/>
      <c r="LLW291"/>
      <c r="LLX291"/>
      <c r="LLY291"/>
      <c r="LLZ291"/>
      <c r="LMA291"/>
      <c r="LMB291"/>
      <c r="LMC291"/>
      <c r="LMD291"/>
      <c r="LME291"/>
      <c r="LMF291"/>
      <c r="LMG291"/>
      <c r="LMH291"/>
      <c r="LMI291"/>
      <c r="LMJ291"/>
      <c r="LMK291"/>
      <c r="LML291"/>
      <c r="LMM291"/>
      <c r="LMN291"/>
      <c r="LMO291"/>
      <c r="LMP291"/>
      <c r="LMQ291"/>
      <c r="LMR291"/>
      <c r="LMS291"/>
      <c r="LMT291"/>
      <c r="LMU291"/>
      <c r="LMV291"/>
      <c r="LMW291"/>
      <c r="LMX291"/>
      <c r="LMY291"/>
      <c r="LMZ291"/>
      <c r="LNA291"/>
      <c r="LNB291"/>
      <c r="LNC291"/>
      <c r="LND291"/>
      <c r="LNE291"/>
      <c r="LNF291"/>
      <c r="LNG291"/>
      <c r="LNH291"/>
      <c r="LNI291"/>
      <c r="LNJ291"/>
      <c r="LNK291"/>
      <c r="LNL291"/>
      <c r="LNM291"/>
      <c r="LNN291"/>
      <c r="LNO291"/>
      <c r="LNP291"/>
      <c r="LNQ291"/>
      <c r="LNR291"/>
      <c r="LNS291"/>
      <c r="LNT291"/>
      <c r="LNU291"/>
      <c r="LNV291"/>
      <c r="LNW291"/>
      <c r="LNX291"/>
      <c r="LNY291"/>
      <c r="LNZ291"/>
      <c r="LOA291"/>
      <c r="LOB291"/>
      <c r="LOC291"/>
      <c r="LOD291"/>
      <c r="LOE291"/>
      <c r="LOF291"/>
      <c r="LOG291"/>
      <c r="LOH291"/>
      <c r="LOI291"/>
      <c r="LOJ291"/>
      <c r="LOK291"/>
      <c r="LOL291"/>
      <c r="LOM291"/>
      <c r="LON291"/>
      <c r="LOO291"/>
      <c r="LOP291"/>
      <c r="LOQ291"/>
      <c r="LOR291"/>
      <c r="LOS291"/>
      <c r="LOT291"/>
      <c r="LOU291"/>
      <c r="LOV291"/>
      <c r="LOW291"/>
      <c r="LOX291"/>
      <c r="LOY291"/>
      <c r="LOZ291"/>
      <c r="LPA291"/>
      <c r="LPB291"/>
      <c r="LPC291"/>
      <c r="LPD291"/>
      <c r="LPE291"/>
      <c r="LPF291"/>
      <c r="LPG291"/>
      <c r="LPH291"/>
      <c r="LPI291"/>
      <c r="LPJ291"/>
      <c r="LPK291"/>
      <c r="LPL291"/>
      <c r="LPM291"/>
      <c r="LPN291"/>
      <c r="LPO291"/>
      <c r="LPP291"/>
      <c r="LPQ291"/>
      <c r="LPR291"/>
      <c r="LPS291"/>
      <c r="LPT291"/>
      <c r="LPU291"/>
      <c r="LPV291"/>
      <c r="LPW291"/>
      <c r="LPX291"/>
      <c r="LPY291"/>
      <c r="LPZ291"/>
      <c r="LQA291"/>
      <c r="LQB291"/>
      <c r="LQC291"/>
      <c r="LQD291"/>
      <c r="LQE291"/>
      <c r="LQF291"/>
      <c r="LQG291"/>
      <c r="LQH291"/>
      <c r="LQI291"/>
      <c r="LQJ291"/>
      <c r="LQK291"/>
      <c r="LQL291"/>
      <c r="LQM291"/>
      <c r="LQN291"/>
      <c r="LQO291"/>
      <c r="LQP291"/>
      <c r="LQQ291"/>
      <c r="LQR291"/>
      <c r="LQS291"/>
      <c r="LQT291"/>
      <c r="LQU291"/>
      <c r="LQV291"/>
      <c r="LQW291"/>
      <c r="LQX291"/>
      <c r="LQY291"/>
      <c r="LQZ291"/>
      <c r="LRA291"/>
      <c r="LRB291"/>
      <c r="LRC291"/>
      <c r="LRD291"/>
      <c r="LRE291"/>
      <c r="LRF291"/>
      <c r="LRG291"/>
      <c r="LRH291"/>
      <c r="LRI291"/>
      <c r="LRJ291"/>
      <c r="LRK291"/>
      <c r="LRL291"/>
      <c r="LRM291"/>
      <c r="LRN291"/>
      <c r="LRO291"/>
      <c r="LRP291"/>
      <c r="LRQ291"/>
      <c r="LRR291"/>
      <c r="LRS291"/>
      <c r="LRT291"/>
      <c r="LRU291"/>
      <c r="LRV291"/>
      <c r="LRW291"/>
      <c r="LRX291"/>
      <c r="LRY291"/>
      <c r="LRZ291"/>
      <c r="LSA291"/>
      <c r="LSB291"/>
      <c r="LSC291"/>
      <c r="LSD291"/>
      <c r="LSE291"/>
      <c r="LSF291"/>
      <c r="LSG291"/>
      <c r="LSH291"/>
      <c r="LSI291"/>
      <c r="LSJ291"/>
      <c r="LSK291"/>
      <c r="LSL291"/>
      <c r="LSM291"/>
      <c r="LSN291"/>
      <c r="LSO291"/>
      <c r="LSP291"/>
      <c r="LSQ291"/>
      <c r="LSR291"/>
      <c r="LSS291"/>
      <c r="LST291"/>
      <c r="LSU291"/>
      <c r="LSV291"/>
      <c r="LSW291"/>
      <c r="LSX291"/>
      <c r="LSY291"/>
      <c r="LSZ291"/>
      <c r="LTA291"/>
      <c r="LTB291"/>
      <c r="LTC291"/>
      <c r="LTD291"/>
      <c r="LTE291"/>
      <c r="LTF291"/>
      <c r="LTG291"/>
      <c r="LTH291"/>
      <c r="LTI291"/>
      <c r="LTJ291"/>
      <c r="LTK291"/>
      <c r="LTL291"/>
      <c r="LTM291"/>
      <c r="LTN291"/>
      <c r="LTO291"/>
      <c r="LTP291"/>
      <c r="LTQ291"/>
      <c r="LTR291"/>
      <c r="LTS291"/>
      <c r="LTT291"/>
      <c r="LTU291"/>
      <c r="LTV291"/>
      <c r="LTW291"/>
      <c r="LTX291"/>
      <c r="LTY291"/>
      <c r="LTZ291"/>
      <c r="LUA291"/>
      <c r="LUB291"/>
      <c r="LUC291"/>
      <c r="LUD291"/>
      <c r="LUE291"/>
      <c r="LUF291"/>
      <c r="LUG291"/>
      <c r="LUH291"/>
      <c r="LUI291"/>
      <c r="LUJ291"/>
      <c r="LUK291"/>
      <c r="LUL291"/>
      <c r="LUM291"/>
      <c r="LUN291"/>
      <c r="LUO291"/>
      <c r="LUP291"/>
      <c r="LUQ291"/>
      <c r="LUR291"/>
      <c r="LUS291"/>
      <c r="LUT291"/>
      <c r="LUU291"/>
      <c r="LUV291"/>
      <c r="LUW291"/>
      <c r="LUX291"/>
      <c r="LUY291"/>
      <c r="LUZ291"/>
      <c r="LVA291"/>
      <c r="LVB291"/>
      <c r="LVC291"/>
      <c r="LVD291"/>
      <c r="LVE291"/>
      <c r="LVF291"/>
      <c r="LVG291"/>
      <c r="LVH291"/>
      <c r="LVI291"/>
      <c r="LVJ291"/>
      <c r="LVK291"/>
      <c r="LVL291"/>
      <c r="LVM291"/>
      <c r="LVN291"/>
      <c r="LVO291"/>
      <c r="LVP291"/>
      <c r="LVQ291"/>
      <c r="LVR291"/>
      <c r="LVS291"/>
      <c r="LVT291"/>
      <c r="LVU291"/>
      <c r="LVV291"/>
      <c r="LVW291"/>
      <c r="LVX291"/>
      <c r="LVY291"/>
      <c r="LVZ291"/>
      <c r="LWA291"/>
      <c r="LWB291"/>
      <c r="LWC291"/>
      <c r="LWD291"/>
      <c r="LWE291"/>
      <c r="LWF291"/>
      <c r="LWG291"/>
      <c r="LWH291"/>
      <c r="LWI291"/>
      <c r="LWJ291"/>
      <c r="LWK291"/>
      <c r="LWL291"/>
      <c r="LWM291"/>
      <c r="LWN291"/>
      <c r="LWO291"/>
      <c r="LWP291"/>
      <c r="LWQ291"/>
      <c r="LWR291"/>
      <c r="LWS291"/>
      <c r="LWT291"/>
      <c r="LWU291"/>
      <c r="LWV291"/>
      <c r="LWW291"/>
      <c r="LWX291"/>
      <c r="LWY291"/>
      <c r="LWZ291"/>
      <c r="LXA291"/>
      <c r="LXB291"/>
      <c r="LXC291"/>
      <c r="LXD291"/>
      <c r="LXE291"/>
      <c r="LXF291"/>
      <c r="LXG291"/>
      <c r="LXH291"/>
      <c r="LXI291"/>
      <c r="LXJ291"/>
      <c r="LXK291"/>
      <c r="LXL291"/>
      <c r="LXM291"/>
      <c r="LXN291"/>
      <c r="LXO291"/>
      <c r="LXP291"/>
      <c r="LXQ291"/>
      <c r="LXR291"/>
      <c r="LXS291"/>
      <c r="LXT291"/>
      <c r="LXU291"/>
      <c r="LXV291"/>
      <c r="LXW291"/>
      <c r="LXX291"/>
      <c r="LXY291"/>
      <c r="LXZ291"/>
      <c r="LYA291"/>
      <c r="LYB291"/>
      <c r="LYC291"/>
      <c r="LYD291"/>
      <c r="LYE291"/>
      <c r="LYF291"/>
      <c r="LYG291"/>
      <c r="LYH291"/>
      <c r="LYI291"/>
      <c r="LYJ291"/>
      <c r="LYK291"/>
      <c r="LYL291"/>
      <c r="LYM291"/>
      <c r="LYN291"/>
      <c r="LYO291"/>
      <c r="LYP291"/>
      <c r="LYQ291"/>
      <c r="LYR291"/>
      <c r="LYS291"/>
      <c r="LYT291"/>
      <c r="LYU291"/>
      <c r="LYV291"/>
      <c r="LYW291"/>
      <c r="LYX291"/>
      <c r="LYY291"/>
      <c r="LYZ291"/>
      <c r="LZA291"/>
      <c r="LZB291"/>
      <c r="LZC291"/>
      <c r="LZD291"/>
      <c r="LZE291"/>
      <c r="LZF291"/>
      <c r="LZG291"/>
      <c r="LZH291"/>
      <c r="LZI291"/>
      <c r="LZJ291"/>
      <c r="LZK291"/>
      <c r="LZL291"/>
      <c r="LZM291"/>
      <c r="LZN291"/>
      <c r="LZO291"/>
      <c r="LZP291"/>
      <c r="LZQ291"/>
      <c r="LZR291"/>
      <c r="LZS291"/>
      <c r="LZT291"/>
      <c r="LZU291"/>
      <c r="LZV291"/>
      <c r="LZW291"/>
      <c r="LZX291"/>
      <c r="LZY291"/>
      <c r="LZZ291"/>
      <c r="MAA291"/>
      <c r="MAB291"/>
      <c r="MAC291"/>
      <c r="MAD291"/>
      <c r="MAE291"/>
      <c r="MAF291"/>
      <c r="MAG291"/>
      <c r="MAH291"/>
      <c r="MAI291"/>
      <c r="MAJ291"/>
      <c r="MAK291"/>
      <c r="MAL291"/>
      <c r="MAM291"/>
      <c r="MAN291"/>
      <c r="MAO291"/>
      <c r="MAP291"/>
      <c r="MAQ291"/>
      <c r="MAR291"/>
      <c r="MAS291"/>
      <c r="MAT291"/>
      <c r="MAU291"/>
      <c r="MAV291"/>
      <c r="MAW291"/>
      <c r="MAX291"/>
      <c r="MAY291"/>
      <c r="MAZ291"/>
      <c r="MBA291"/>
      <c r="MBB291"/>
      <c r="MBC291"/>
      <c r="MBD291"/>
      <c r="MBE291"/>
      <c r="MBF291"/>
      <c r="MBG291"/>
      <c r="MBH291"/>
      <c r="MBI291"/>
      <c r="MBJ291"/>
      <c r="MBK291"/>
      <c r="MBL291"/>
      <c r="MBM291"/>
      <c r="MBN291"/>
      <c r="MBO291"/>
      <c r="MBP291"/>
      <c r="MBQ291"/>
      <c r="MBR291"/>
      <c r="MBS291"/>
      <c r="MBT291"/>
      <c r="MBU291"/>
      <c r="MBV291"/>
      <c r="MBW291"/>
      <c r="MBX291"/>
      <c r="MBY291"/>
      <c r="MBZ291"/>
      <c r="MCA291"/>
      <c r="MCB291"/>
      <c r="MCC291"/>
      <c r="MCD291"/>
      <c r="MCE291"/>
      <c r="MCF291"/>
      <c r="MCG291"/>
      <c r="MCH291"/>
      <c r="MCI291"/>
      <c r="MCJ291"/>
      <c r="MCK291"/>
      <c r="MCL291"/>
      <c r="MCM291"/>
      <c r="MCN291"/>
      <c r="MCO291"/>
      <c r="MCP291"/>
      <c r="MCQ291"/>
      <c r="MCR291"/>
      <c r="MCS291"/>
      <c r="MCT291"/>
      <c r="MCU291"/>
      <c r="MCV291"/>
      <c r="MCW291"/>
      <c r="MCX291"/>
      <c r="MCY291"/>
      <c r="MCZ291"/>
      <c r="MDA291"/>
      <c r="MDB291"/>
      <c r="MDC291"/>
      <c r="MDD291"/>
      <c r="MDE291"/>
      <c r="MDF291"/>
      <c r="MDG291"/>
      <c r="MDH291"/>
      <c r="MDI291"/>
      <c r="MDJ291"/>
      <c r="MDK291"/>
      <c r="MDL291"/>
      <c r="MDM291"/>
      <c r="MDN291"/>
      <c r="MDO291"/>
      <c r="MDP291"/>
      <c r="MDQ291"/>
      <c r="MDR291"/>
      <c r="MDS291"/>
      <c r="MDT291"/>
      <c r="MDU291"/>
      <c r="MDV291"/>
      <c r="MDW291"/>
      <c r="MDX291"/>
      <c r="MDY291"/>
      <c r="MDZ291"/>
      <c r="MEA291"/>
      <c r="MEB291"/>
      <c r="MEC291"/>
      <c r="MED291"/>
      <c r="MEE291"/>
      <c r="MEF291"/>
      <c r="MEG291"/>
      <c r="MEH291"/>
      <c r="MEI291"/>
      <c r="MEJ291"/>
      <c r="MEK291"/>
      <c r="MEL291"/>
      <c r="MEM291"/>
      <c r="MEN291"/>
      <c r="MEO291"/>
      <c r="MEP291"/>
      <c r="MEQ291"/>
      <c r="MER291"/>
      <c r="MES291"/>
      <c r="MET291"/>
      <c r="MEU291"/>
      <c r="MEV291"/>
      <c r="MEW291"/>
      <c r="MEX291"/>
      <c r="MEY291"/>
      <c r="MEZ291"/>
      <c r="MFA291"/>
      <c r="MFB291"/>
      <c r="MFC291"/>
      <c r="MFD291"/>
      <c r="MFE291"/>
      <c r="MFF291"/>
      <c r="MFG291"/>
      <c r="MFH291"/>
      <c r="MFI291"/>
      <c r="MFJ291"/>
      <c r="MFK291"/>
      <c r="MFL291"/>
      <c r="MFM291"/>
      <c r="MFN291"/>
      <c r="MFO291"/>
      <c r="MFP291"/>
      <c r="MFQ291"/>
      <c r="MFR291"/>
      <c r="MFS291"/>
      <c r="MFT291"/>
      <c r="MFU291"/>
      <c r="MFV291"/>
      <c r="MFW291"/>
      <c r="MFX291"/>
      <c r="MFY291"/>
      <c r="MFZ291"/>
      <c r="MGA291"/>
      <c r="MGB291"/>
      <c r="MGC291"/>
      <c r="MGD291"/>
      <c r="MGE291"/>
      <c r="MGF291"/>
      <c r="MGG291"/>
      <c r="MGH291"/>
      <c r="MGI291"/>
      <c r="MGJ291"/>
      <c r="MGK291"/>
      <c r="MGL291"/>
      <c r="MGM291"/>
      <c r="MGN291"/>
      <c r="MGO291"/>
      <c r="MGP291"/>
      <c r="MGQ291"/>
      <c r="MGR291"/>
      <c r="MGS291"/>
      <c r="MGT291"/>
      <c r="MGU291"/>
      <c r="MGV291"/>
      <c r="MGW291"/>
      <c r="MGX291"/>
      <c r="MGY291"/>
      <c r="MGZ291"/>
      <c r="MHA291"/>
      <c r="MHB291"/>
      <c r="MHC291"/>
      <c r="MHD291"/>
      <c r="MHE291"/>
      <c r="MHF291"/>
      <c r="MHG291"/>
      <c r="MHH291"/>
      <c r="MHI291"/>
      <c r="MHJ291"/>
      <c r="MHK291"/>
      <c r="MHL291"/>
      <c r="MHM291"/>
      <c r="MHN291"/>
      <c r="MHO291"/>
      <c r="MHP291"/>
      <c r="MHQ291"/>
      <c r="MHR291"/>
      <c r="MHS291"/>
      <c r="MHT291"/>
      <c r="MHU291"/>
      <c r="MHV291"/>
      <c r="MHW291"/>
      <c r="MHX291"/>
      <c r="MHY291"/>
      <c r="MHZ291"/>
      <c r="MIA291"/>
      <c r="MIB291"/>
      <c r="MIC291"/>
      <c r="MID291"/>
      <c r="MIE291"/>
      <c r="MIF291"/>
      <c r="MIG291"/>
      <c r="MIH291"/>
      <c r="MII291"/>
      <c r="MIJ291"/>
      <c r="MIK291"/>
      <c r="MIL291"/>
      <c r="MIM291"/>
      <c r="MIN291"/>
      <c r="MIO291"/>
      <c r="MIP291"/>
      <c r="MIQ291"/>
      <c r="MIR291"/>
      <c r="MIS291"/>
      <c r="MIT291"/>
      <c r="MIU291"/>
      <c r="MIV291"/>
      <c r="MIW291"/>
      <c r="MIX291"/>
      <c r="MIY291"/>
      <c r="MIZ291"/>
      <c r="MJA291"/>
      <c r="MJB291"/>
      <c r="MJC291"/>
      <c r="MJD291"/>
      <c r="MJE291"/>
      <c r="MJF291"/>
      <c r="MJG291"/>
      <c r="MJH291"/>
      <c r="MJI291"/>
      <c r="MJJ291"/>
      <c r="MJK291"/>
      <c r="MJL291"/>
      <c r="MJM291"/>
      <c r="MJN291"/>
      <c r="MJO291"/>
      <c r="MJP291"/>
      <c r="MJQ291"/>
      <c r="MJR291"/>
      <c r="MJS291"/>
      <c r="MJT291"/>
      <c r="MJU291"/>
      <c r="MJV291"/>
      <c r="MJW291"/>
      <c r="MJX291"/>
      <c r="MJY291"/>
      <c r="MJZ291"/>
      <c r="MKA291"/>
      <c r="MKB291"/>
      <c r="MKC291"/>
      <c r="MKD291"/>
      <c r="MKE291"/>
      <c r="MKF291"/>
      <c r="MKG291"/>
      <c r="MKH291"/>
      <c r="MKI291"/>
      <c r="MKJ291"/>
      <c r="MKK291"/>
      <c r="MKL291"/>
      <c r="MKM291"/>
      <c r="MKN291"/>
      <c r="MKO291"/>
      <c r="MKP291"/>
      <c r="MKQ291"/>
      <c r="MKR291"/>
      <c r="MKS291"/>
      <c r="MKT291"/>
      <c r="MKU291"/>
      <c r="MKV291"/>
      <c r="MKW291"/>
      <c r="MKX291"/>
      <c r="MKY291"/>
      <c r="MKZ291"/>
      <c r="MLA291"/>
      <c r="MLB291"/>
      <c r="MLC291"/>
      <c r="MLD291"/>
      <c r="MLE291"/>
      <c r="MLF291"/>
      <c r="MLG291"/>
      <c r="MLH291"/>
      <c r="MLI291"/>
      <c r="MLJ291"/>
      <c r="MLK291"/>
      <c r="MLL291"/>
      <c r="MLM291"/>
      <c r="MLN291"/>
      <c r="MLO291"/>
      <c r="MLP291"/>
      <c r="MLQ291"/>
      <c r="MLR291"/>
      <c r="MLS291"/>
      <c r="MLT291"/>
      <c r="MLU291"/>
      <c r="MLV291"/>
      <c r="MLW291"/>
      <c r="MLX291"/>
      <c r="MLY291"/>
      <c r="MLZ291"/>
      <c r="MMA291"/>
      <c r="MMB291"/>
      <c r="MMC291"/>
      <c r="MMD291"/>
      <c r="MME291"/>
      <c r="MMF291"/>
      <c r="MMG291"/>
      <c r="MMH291"/>
      <c r="MMI291"/>
      <c r="MMJ291"/>
      <c r="MMK291"/>
      <c r="MML291"/>
      <c r="MMM291"/>
      <c r="MMN291"/>
      <c r="MMO291"/>
      <c r="MMP291"/>
      <c r="MMQ291"/>
      <c r="MMR291"/>
      <c r="MMS291"/>
      <c r="MMT291"/>
      <c r="MMU291"/>
      <c r="MMV291"/>
      <c r="MMW291"/>
      <c r="MMX291"/>
      <c r="MMY291"/>
      <c r="MMZ291"/>
      <c r="MNA291"/>
      <c r="MNB291"/>
      <c r="MNC291"/>
      <c r="MND291"/>
      <c r="MNE291"/>
      <c r="MNF291"/>
      <c r="MNG291"/>
      <c r="MNH291"/>
      <c r="MNI291"/>
      <c r="MNJ291"/>
      <c r="MNK291"/>
      <c r="MNL291"/>
      <c r="MNM291"/>
      <c r="MNN291"/>
      <c r="MNO291"/>
      <c r="MNP291"/>
      <c r="MNQ291"/>
      <c r="MNR291"/>
      <c r="MNS291"/>
      <c r="MNT291"/>
      <c r="MNU291"/>
      <c r="MNV291"/>
      <c r="MNW291"/>
      <c r="MNX291"/>
      <c r="MNY291"/>
      <c r="MNZ291"/>
      <c r="MOA291"/>
      <c r="MOB291"/>
      <c r="MOC291"/>
      <c r="MOD291"/>
      <c r="MOE291"/>
      <c r="MOF291"/>
      <c r="MOG291"/>
      <c r="MOH291"/>
      <c r="MOI291"/>
      <c r="MOJ291"/>
      <c r="MOK291"/>
      <c r="MOL291"/>
      <c r="MOM291"/>
      <c r="MON291"/>
      <c r="MOO291"/>
      <c r="MOP291"/>
      <c r="MOQ291"/>
      <c r="MOR291"/>
      <c r="MOS291"/>
      <c r="MOT291"/>
      <c r="MOU291"/>
      <c r="MOV291"/>
      <c r="MOW291"/>
      <c r="MOX291"/>
      <c r="MOY291"/>
      <c r="MOZ291"/>
      <c r="MPA291"/>
      <c r="MPB291"/>
      <c r="MPC291"/>
      <c r="MPD291"/>
      <c r="MPE291"/>
      <c r="MPF291"/>
      <c r="MPG291"/>
      <c r="MPH291"/>
      <c r="MPI291"/>
      <c r="MPJ291"/>
      <c r="MPK291"/>
      <c r="MPL291"/>
      <c r="MPM291"/>
      <c r="MPN291"/>
      <c r="MPO291"/>
      <c r="MPP291"/>
      <c r="MPQ291"/>
      <c r="MPR291"/>
      <c r="MPS291"/>
      <c r="MPT291"/>
      <c r="MPU291"/>
      <c r="MPV291"/>
      <c r="MPW291"/>
      <c r="MPX291"/>
      <c r="MPY291"/>
      <c r="MPZ291"/>
      <c r="MQA291"/>
      <c r="MQB291"/>
      <c r="MQC291"/>
      <c r="MQD291"/>
      <c r="MQE291"/>
      <c r="MQF291"/>
      <c r="MQG291"/>
      <c r="MQH291"/>
      <c r="MQI291"/>
      <c r="MQJ291"/>
      <c r="MQK291"/>
      <c r="MQL291"/>
      <c r="MQM291"/>
      <c r="MQN291"/>
      <c r="MQO291"/>
      <c r="MQP291"/>
      <c r="MQQ291"/>
      <c r="MQR291"/>
      <c r="MQS291"/>
      <c r="MQT291"/>
      <c r="MQU291"/>
      <c r="MQV291"/>
      <c r="MQW291"/>
      <c r="MQX291"/>
      <c r="MQY291"/>
      <c r="MQZ291"/>
      <c r="MRA291"/>
      <c r="MRB291"/>
      <c r="MRC291"/>
      <c r="MRD291"/>
      <c r="MRE291"/>
      <c r="MRF291"/>
      <c r="MRG291"/>
      <c r="MRH291"/>
      <c r="MRI291"/>
      <c r="MRJ291"/>
      <c r="MRK291"/>
      <c r="MRL291"/>
      <c r="MRM291"/>
      <c r="MRN291"/>
      <c r="MRO291"/>
      <c r="MRP291"/>
      <c r="MRQ291"/>
      <c r="MRR291"/>
      <c r="MRS291"/>
      <c r="MRT291"/>
      <c r="MRU291"/>
      <c r="MRV291"/>
      <c r="MRW291"/>
      <c r="MRX291"/>
      <c r="MRY291"/>
      <c r="MRZ291"/>
      <c r="MSA291"/>
      <c r="MSB291"/>
      <c r="MSC291"/>
      <c r="MSD291"/>
      <c r="MSE291"/>
      <c r="MSF291"/>
      <c r="MSG291"/>
      <c r="MSH291"/>
      <c r="MSI291"/>
      <c r="MSJ291"/>
      <c r="MSK291"/>
      <c r="MSL291"/>
      <c r="MSM291"/>
      <c r="MSN291"/>
      <c r="MSO291"/>
      <c r="MSP291"/>
      <c r="MSQ291"/>
      <c r="MSR291"/>
      <c r="MSS291"/>
      <c r="MST291"/>
      <c r="MSU291"/>
      <c r="MSV291"/>
      <c r="MSW291"/>
      <c r="MSX291"/>
      <c r="MSY291"/>
      <c r="MSZ291"/>
      <c r="MTA291"/>
      <c r="MTB291"/>
      <c r="MTC291"/>
      <c r="MTD291"/>
      <c r="MTE291"/>
      <c r="MTF291"/>
      <c r="MTG291"/>
      <c r="MTH291"/>
      <c r="MTI291"/>
      <c r="MTJ291"/>
      <c r="MTK291"/>
      <c r="MTL291"/>
      <c r="MTM291"/>
      <c r="MTN291"/>
      <c r="MTO291"/>
      <c r="MTP291"/>
      <c r="MTQ291"/>
      <c r="MTR291"/>
      <c r="MTS291"/>
      <c r="MTT291"/>
      <c r="MTU291"/>
      <c r="MTV291"/>
      <c r="MTW291"/>
      <c r="MTX291"/>
      <c r="MTY291"/>
      <c r="MTZ291"/>
      <c r="MUA291"/>
      <c r="MUB291"/>
      <c r="MUC291"/>
      <c r="MUD291"/>
      <c r="MUE291"/>
      <c r="MUF291"/>
      <c r="MUG291"/>
      <c r="MUH291"/>
      <c r="MUI291"/>
      <c r="MUJ291"/>
      <c r="MUK291"/>
      <c r="MUL291"/>
      <c r="MUM291"/>
      <c r="MUN291"/>
      <c r="MUO291"/>
      <c r="MUP291"/>
      <c r="MUQ291"/>
      <c r="MUR291"/>
      <c r="MUS291"/>
      <c r="MUT291"/>
      <c r="MUU291"/>
      <c r="MUV291"/>
      <c r="MUW291"/>
      <c r="MUX291"/>
      <c r="MUY291"/>
      <c r="MUZ291"/>
      <c r="MVA291"/>
      <c r="MVB291"/>
      <c r="MVC291"/>
      <c r="MVD291"/>
      <c r="MVE291"/>
      <c r="MVF291"/>
      <c r="MVG291"/>
      <c r="MVH291"/>
      <c r="MVI291"/>
      <c r="MVJ291"/>
      <c r="MVK291"/>
      <c r="MVL291"/>
      <c r="MVM291"/>
      <c r="MVN291"/>
      <c r="MVO291"/>
      <c r="MVP291"/>
      <c r="MVQ291"/>
      <c r="MVR291"/>
      <c r="MVS291"/>
      <c r="MVT291"/>
      <c r="MVU291"/>
      <c r="MVV291"/>
      <c r="MVW291"/>
      <c r="MVX291"/>
      <c r="MVY291"/>
      <c r="MVZ291"/>
      <c r="MWA291"/>
      <c r="MWB291"/>
      <c r="MWC291"/>
      <c r="MWD291"/>
      <c r="MWE291"/>
      <c r="MWF291"/>
      <c r="MWG291"/>
      <c r="MWH291"/>
      <c r="MWI291"/>
      <c r="MWJ291"/>
      <c r="MWK291"/>
      <c r="MWL291"/>
      <c r="MWM291"/>
      <c r="MWN291"/>
      <c r="MWO291"/>
      <c r="MWP291"/>
      <c r="MWQ291"/>
      <c r="MWR291"/>
      <c r="MWS291"/>
      <c r="MWT291"/>
      <c r="MWU291"/>
      <c r="MWV291"/>
      <c r="MWW291"/>
      <c r="MWX291"/>
      <c r="MWY291"/>
      <c r="MWZ291"/>
      <c r="MXA291"/>
      <c r="MXB291"/>
      <c r="MXC291"/>
      <c r="MXD291"/>
      <c r="MXE291"/>
      <c r="MXF291"/>
      <c r="MXG291"/>
      <c r="MXH291"/>
      <c r="MXI291"/>
      <c r="MXJ291"/>
      <c r="MXK291"/>
      <c r="MXL291"/>
      <c r="MXM291"/>
      <c r="MXN291"/>
      <c r="MXO291"/>
      <c r="MXP291"/>
      <c r="MXQ291"/>
      <c r="MXR291"/>
      <c r="MXS291"/>
      <c r="MXT291"/>
      <c r="MXU291"/>
      <c r="MXV291"/>
      <c r="MXW291"/>
      <c r="MXX291"/>
      <c r="MXY291"/>
      <c r="MXZ291"/>
      <c r="MYA291"/>
      <c r="MYB291"/>
      <c r="MYC291"/>
      <c r="MYD291"/>
      <c r="MYE291"/>
      <c r="MYF291"/>
      <c r="MYG291"/>
      <c r="MYH291"/>
      <c r="MYI291"/>
      <c r="MYJ291"/>
      <c r="MYK291"/>
      <c r="MYL291"/>
      <c r="MYM291"/>
      <c r="MYN291"/>
      <c r="MYO291"/>
      <c r="MYP291"/>
      <c r="MYQ291"/>
      <c r="MYR291"/>
      <c r="MYS291"/>
      <c r="MYT291"/>
      <c r="MYU291"/>
      <c r="MYV291"/>
      <c r="MYW291"/>
      <c r="MYX291"/>
      <c r="MYY291"/>
      <c r="MYZ291"/>
      <c r="MZA291"/>
      <c r="MZB291"/>
      <c r="MZC291"/>
      <c r="MZD291"/>
      <c r="MZE291"/>
      <c r="MZF291"/>
      <c r="MZG291"/>
      <c r="MZH291"/>
      <c r="MZI291"/>
      <c r="MZJ291"/>
      <c r="MZK291"/>
      <c r="MZL291"/>
      <c r="MZM291"/>
      <c r="MZN291"/>
      <c r="MZO291"/>
      <c r="MZP291"/>
      <c r="MZQ291"/>
      <c r="MZR291"/>
      <c r="MZS291"/>
      <c r="MZT291"/>
      <c r="MZU291"/>
      <c r="MZV291"/>
      <c r="MZW291"/>
      <c r="MZX291"/>
      <c r="MZY291"/>
      <c r="MZZ291"/>
      <c r="NAA291"/>
      <c r="NAB291"/>
      <c r="NAC291"/>
      <c r="NAD291"/>
      <c r="NAE291"/>
      <c r="NAF291"/>
      <c r="NAG291"/>
      <c r="NAH291"/>
      <c r="NAI291"/>
      <c r="NAJ291"/>
      <c r="NAK291"/>
      <c r="NAL291"/>
      <c r="NAM291"/>
      <c r="NAN291"/>
      <c r="NAO291"/>
      <c r="NAP291"/>
      <c r="NAQ291"/>
      <c r="NAR291"/>
      <c r="NAS291"/>
      <c r="NAT291"/>
      <c r="NAU291"/>
      <c r="NAV291"/>
      <c r="NAW291"/>
      <c r="NAX291"/>
      <c r="NAY291"/>
      <c r="NAZ291"/>
      <c r="NBA291"/>
      <c r="NBB291"/>
      <c r="NBC291"/>
      <c r="NBD291"/>
      <c r="NBE291"/>
      <c r="NBF291"/>
      <c r="NBG291"/>
      <c r="NBH291"/>
      <c r="NBI291"/>
      <c r="NBJ291"/>
      <c r="NBK291"/>
      <c r="NBL291"/>
      <c r="NBM291"/>
      <c r="NBN291"/>
      <c r="NBO291"/>
      <c r="NBP291"/>
      <c r="NBQ291"/>
      <c r="NBR291"/>
      <c r="NBS291"/>
      <c r="NBT291"/>
      <c r="NBU291"/>
      <c r="NBV291"/>
      <c r="NBW291"/>
      <c r="NBX291"/>
      <c r="NBY291"/>
      <c r="NBZ291"/>
      <c r="NCA291"/>
      <c r="NCB291"/>
      <c r="NCC291"/>
      <c r="NCD291"/>
      <c r="NCE291"/>
      <c r="NCF291"/>
      <c r="NCG291"/>
      <c r="NCH291"/>
      <c r="NCI291"/>
      <c r="NCJ291"/>
      <c r="NCK291"/>
      <c r="NCL291"/>
      <c r="NCM291"/>
      <c r="NCN291"/>
      <c r="NCO291"/>
      <c r="NCP291"/>
      <c r="NCQ291"/>
      <c r="NCR291"/>
      <c r="NCS291"/>
      <c r="NCT291"/>
      <c r="NCU291"/>
      <c r="NCV291"/>
      <c r="NCW291"/>
      <c r="NCX291"/>
      <c r="NCY291"/>
      <c r="NCZ291"/>
      <c r="NDA291"/>
      <c r="NDB291"/>
      <c r="NDC291"/>
      <c r="NDD291"/>
      <c r="NDE291"/>
      <c r="NDF291"/>
      <c r="NDG291"/>
      <c r="NDH291"/>
      <c r="NDI291"/>
      <c r="NDJ291"/>
      <c r="NDK291"/>
      <c r="NDL291"/>
      <c r="NDM291"/>
      <c r="NDN291"/>
      <c r="NDO291"/>
      <c r="NDP291"/>
      <c r="NDQ291"/>
      <c r="NDR291"/>
      <c r="NDS291"/>
      <c r="NDT291"/>
      <c r="NDU291"/>
      <c r="NDV291"/>
      <c r="NDW291"/>
      <c r="NDX291"/>
      <c r="NDY291"/>
      <c r="NDZ291"/>
      <c r="NEA291"/>
      <c r="NEB291"/>
      <c r="NEC291"/>
      <c r="NED291"/>
      <c r="NEE291"/>
      <c r="NEF291"/>
      <c r="NEG291"/>
      <c r="NEH291"/>
      <c r="NEI291"/>
      <c r="NEJ291"/>
      <c r="NEK291"/>
      <c r="NEL291"/>
      <c r="NEM291"/>
      <c r="NEN291"/>
      <c r="NEO291"/>
      <c r="NEP291"/>
      <c r="NEQ291"/>
      <c r="NER291"/>
      <c r="NES291"/>
      <c r="NET291"/>
      <c r="NEU291"/>
      <c r="NEV291"/>
      <c r="NEW291"/>
      <c r="NEX291"/>
      <c r="NEY291"/>
      <c r="NEZ291"/>
      <c r="NFA291"/>
      <c r="NFB291"/>
      <c r="NFC291"/>
      <c r="NFD291"/>
      <c r="NFE291"/>
      <c r="NFF291"/>
      <c r="NFG291"/>
      <c r="NFH291"/>
      <c r="NFI291"/>
      <c r="NFJ291"/>
      <c r="NFK291"/>
      <c r="NFL291"/>
      <c r="NFM291"/>
      <c r="NFN291"/>
      <c r="NFO291"/>
      <c r="NFP291"/>
      <c r="NFQ291"/>
      <c r="NFR291"/>
      <c r="NFS291"/>
      <c r="NFT291"/>
      <c r="NFU291"/>
      <c r="NFV291"/>
      <c r="NFW291"/>
      <c r="NFX291"/>
      <c r="NFY291"/>
      <c r="NFZ291"/>
      <c r="NGA291"/>
      <c r="NGB291"/>
      <c r="NGC291"/>
      <c r="NGD291"/>
      <c r="NGE291"/>
      <c r="NGF291"/>
      <c r="NGG291"/>
      <c r="NGH291"/>
      <c r="NGI291"/>
      <c r="NGJ291"/>
      <c r="NGK291"/>
      <c r="NGL291"/>
      <c r="NGM291"/>
      <c r="NGN291"/>
      <c r="NGO291"/>
      <c r="NGP291"/>
      <c r="NGQ291"/>
      <c r="NGR291"/>
      <c r="NGS291"/>
      <c r="NGT291"/>
      <c r="NGU291"/>
      <c r="NGV291"/>
      <c r="NGW291"/>
      <c r="NGX291"/>
      <c r="NGY291"/>
      <c r="NGZ291"/>
      <c r="NHA291"/>
      <c r="NHB291"/>
      <c r="NHC291"/>
      <c r="NHD291"/>
      <c r="NHE291"/>
      <c r="NHF291"/>
      <c r="NHG291"/>
      <c r="NHH291"/>
      <c r="NHI291"/>
      <c r="NHJ291"/>
      <c r="NHK291"/>
      <c r="NHL291"/>
      <c r="NHM291"/>
      <c r="NHN291"/>
      <c r="NHO291"/>
      <c r="NHP291"/>
      <c r="NHQ291"/>
      <c r="NHR291"/>
      <c r="NHS291"/>
      <c r="NHT291"/>
      <c r="NHU291"/>
      <c r="NHV291"/>
      <c r="NHW291"/>
      <c r="NHX291"/>
      <c r="NHY291"/>
      <c r="NHZ291"/>
      <c r="NIA291"/>
      <c r="NIB291"/>
      <c r="NIC291"/>
      <c r="NID291"/>
      <c r="NIE291"/>
      <c r="NIF291"/>
      <c r="NIG291"/>
      <c r="NIH291"/>
      <c r="NII291"/>
      <c r="NIJ291"/>
      <c r="NIK291"/>
      <c r="NIL291"/>
      <c r="NIM291"/>
      <c r="NIN291"/>
      <c r="NIO291"/>
      <c r="NIP291"/>
      <c r="NIQ291"/>
      <c r="NIR291"/>
      <c r="NIS291"/>
      <c r="NIT291"/>
      <c r="NIU291"/>
      <c r="NIV291"/>
      <c r="NIW291"/>
      <c r="NIX291"/>
      <c r="NIY291"/>
      <c r="NIZ291"/>
      <c r="NJA291"/>
      <c r="NJB291"/>
      <c r="NJC291"/>
      <c r="NJD291"/>
      <c r="NJE291"/>
      <c r="NJF291"/>
      <c r="NJG291"/>
      <c r="NJH291"/>
      <c r="NJI291"/>
      <c r="NJJ291"/>
      <c r="NJK291"/>
      <c r="NJL291"/>
      <c r="NJM291"/>
      <c r="NJN291"/>
      <c r="NJO291"/>
      <c r="NJP291"/>
      <c r="NJQ291"/>
      <c r="NJR291"/>
      <c r="NJS291"/>
      <c r="NJT291"/>
      <c r="NJU291"/>
      <c r="NJV291"/>
      <c r="NJW291"/>
      <c r="NJX291"/>
      <c r="NJY291"/>
      <c r="NJZ291"/>
      <c r="NKA291"/>
      <c r="NKB291"/>
      <c r="NKC291"/>
      <c r="NKD291"/>
      <c r="NKE291"/>
      <c r="NKF291"/>
      <c r="NKG291"/>
      <c r="NKH291"/>
      <c r="NKI291"/>
      <c r="NKJ291"/>
      <c r="NKK291"/>
      <c r="NKL291"/>
      <c r="NKM291"/>
      <c r="NKN291"/>
      <c r="NKO291"/>
      <c r="NKP291"/>
      <c r="NKQ291"/>
      <c r="NKR291"/>
      <c r="NKS291"/>
      <c r="NKT291"/>
      <c r="NKU291"/>
      <c r="NKV291"/>
      <c r="NKW291"/>
      <c r="NKX291"/>
      <c r="NKY291"/>
      <c r="NKZ291"/>
      <c r="NLA291"/>
      <c r="NLB291"/>
      <c r="NLC291"/>
      <c r="NLD291"/>
      <c r="NLE291"/>
      <c r="NLF291"/>
      <c r="NLG291"/>
      <c r="NLH291"/>
      <c r="NLI291"/>
      <c r="NLJ291"/>
      <c r="NLK291"/>
      <c r="NLL291"/>
      <c r="NLM291"/>
      <c r="NLN291"/>
      <c r="NLO291"/>
      <c r="NLP291"/>
      <c r="NLQ291"/>
      <c r="NLR291"/>
      <c r="NLS291"/>
      <c r="NLT291"/>
      <c r="NLU291"/>
      <c r="NLV291"/>
      <c r="NLW291"/>
      <c r="NLX291"/>
      <c r="NLY291"/>
      <c r="NLZ291"/>
      <c r="NMA291"/>
      <c r="NMB291"/>
      <c r="NMC291"/>
      <c r="NMD291"/>
      <c r="NME291"/>
      <c r="NMF291"/>
      <c r="NMG291"/>
      <c r="NMH291"/>
      <c r="NMI291"/>
      <c r="NMJ291"/>
      <c r="NMK291"/>
      <c r="NML291"/>
      <c r="NMM291"/>
      <c r="NMN291"/>
      <c r="NMO291"/>
      <c r="NMP291"/>
      <c r="NMQ291"/>
      <c r="NMR291"/>
      <c r="NMS291"/>
      <c r="NMT291"/>
      <c r="NMU291"/>
      <c r="NMV291"/>
      <c r="NMW291"/>
      <c r="NMX291"/>
      <c r="NMY291"/>
      <c r="NMZ291"/>
      <c r="NNA291"/>
      <c r="NNB291"/>
      <c r="NNC291"/>
      <c r="NND291"/>
      <c r="NNE291"/>
      <c r="NNF291"/>
      <c r="NNG291"/>
      <c r="NNH291"/>
      <c r="NNI291"/>
      <c r="NNJ291"/>
      <c r="NNK291"/>
      <c r="NNL291"/>
      <c r="NNM291"/>
      <c r="NNN291"/>
      <c r="NNO291"/>
      <c r="NNP291"/>
      <c r="NNQ291"/>
      <c r="NNR291"/>
      <c r="NNS291"/>
      <c r="NNT291"/>
      <c r="NNU291"/>
      <c r="NNV291"/>
      <c r="NNW291"/>
      <c r="NNX291"/>
      <c r="NNY291"/>
      <c r="NNZ291"/>
      <c r="NOA291"/>
      <c r="NOB291"/>
      <c r="NOC291"/>
      <c r="NOD291"/>
      <c r="NOE291"/>
      <c r="NOF291"/>
      <c r="NOG291"/>
      <c r="NOH291"/>
      <c r="NOI291"/>
      <c r="NOJ291"/>
      <c r="NOK291"/>
      <c r="NOL291"/>
      <c r="NOM291"/>
      <c r="NON291"/>
      <c r="NOO291"/>
      <c r="NOP291"/>
      <c r="NOQ291"/>
      <c r="NOR291"/>
      <c r="NOS291"/>
      <c r="NOT291"/>
      <c r="NOU291"/>
      <c r="NOV291"/>
      <c r="NOW291"/>
      <c r="NOX291"/>
      <c r="NOY291"/>
      <c r="NOZ291"/>
      <c r="NPA291"/>
      <c r="NPB291"/>
      <c r="NPC291"/>
      <c r="NPD291"/>
      <c r="NPE291"/>
      <c r="NPF291"/>
      <c r="NPG291"/>
      <c r="NPH291"/>
      <c r="NPI291"/>
      <c r="NPJ291"/>
      <c r="NPK291"/>
      <c r="NPL291"/>
      <c r="NPM291"/>
      <c r="NPN291"/>
      <c r="NPO291"/>
      <c r="NPP291"/>
      <c r="NPQ291"/>
      <c r="NPR291"/>
      <c r="NPS291"/>
      <c r="NPT291"/>
      <c r="NPU291"/>
      <c r="NPV291"/>
      <c r="NPW291"/>
      <c r="NPX291"/>
      <c r="NPY291"/>
      <c r="NPZ291"/>
      <c r="NQA291"/>
      <c r="NQB291"/>
      <c r="NQC291"/>
      <c r="NQD291"/>
      <c r="NQE291"/>
      <c r="NQF291"/>
      <c r="NQG291"/>
      <c r="NQH291"/>
      <c r="NQI291"/>
      <c r="NQJ291"/>
      <c r="NQK291"/>
      <c r="NQL291"/>
      <c r="NQM291"/>
      <c r="NQN291"/>
      <c r="NQO291"/>
      <c r="NQP291"/>
      <c r="NQQ291"/>
      <c r="NQR291"/>
      <c r="NQS291"/>
      <c r="NQT291"/>
      <c r="NQU291"/>
      <c r="NQV291"/>
      <c r="NQW291"/>
      <c r="NQX291"/>
      <c r="NQY291"/>
      <c r="NQZ291"/>
      <c r="NRA291"/>
      <c r="NRB291"/>
      <c r="NRC291"/>
      <c r="NRD291"/>
      <c r="NRE291"/>
      <c r="NRF291"/>
      <c r="NRG291"/>
      <c r="NRH291"/>
      <c r="NRI291"/>
      <c r="NRJ291"/>
      <c r="NRK291"/>
      <c r="NRL291"/>
      <c r="NRM291"/>
      <c r="NRN291"/>
      <c r="NRO291"/>
      <c r="NRP291"/>
      <c r="NRQ291"/>
      <c r="NRR291"/>
      <c r="NRS291"/>
      <c r="NRT291"/>
      <c r="NRU291"/>
      <c r="NRV291"/>
      <c r="NRW291"/>
      <c r="NRX291"/>
      <c r="NRY291"/>
      <c r="NRZ291"/>
      <c r="NSA291"/>
      <c r="NSB291"/>
      <c r="NSC291"/>
      <c r="NSD291"/>
      <c r="NSE291"/>
      <c r="NSF291"/>
      <c r="NSG291"/>
      <c r="NSH291"/>
      <c r="NSI291"/>
      <c r="NSJ291"/>
      <c r="NSK291"/>
      <c r="NSL291"/>
      <c r="NSM291"/>
      <c r="NSN291"/>
      <c r="NSO291"/>
      <c r="NSP291"/>
      <c r="NSQ291"/>
      <c r="NSR291"/>
      <c r="NSS291"/>
      <c r="NST291"/>
      <c r="NSU291"/>
      <c r="NSV291"/>
      <c r="NSW291"/>
      <c r="NSX291"/>
      <c r="NSY291"/>
      <c r="NSZ291"/>
      <c r="NTA291"/>
      <c r="NTB291"/>
      <c r="NTC291"/>
      <c r="NTD291"/>
      <c r="NTE291"/>
      <c r="NTF291"/>
      <c r="NTG291"/>
      <c r="NTH291"/>
      <c r="NTI291"/>
      <c r="NTJ291"/>
      <c r="NTK291"/>
      <c r="NTL291"/>
      <c r="NTM291"/>
      <c r="NTN291"/>
      <c r="NTO291"/>
      <c r="NTP291"/>
      <c r="NTQ291"/>
      <c r="NTR291"/>
      <c r="NTS291"/>
      <c r="NTT291"/>
      <c r="NTU291"/>
      <c r="NTV291"/>
      <c r="NTW291"/>
      <c r="NTX291"/>
      <c r="NTY291"/>
      <c r="NTZ291"/>
      <c r="NUA291"/>
      <c r="NUB291"/>
      <c r="NUC291"/>
      <c r="NUD291"/>
      <c r="NUE291"/>
      <c r="NUF291"/>
      <c r="NUG291"/>
      <c r="NUH291"/>
      <c r="NUI291"/>
      <c r="NUJ291"/>
      <c r="NUK291"/>
      <c r="NUL291"/>
      <c r="NUM291"/>
      <c r="NUN291"/>
      <c r="NUO291"/>
      <c r="NUP291"/>
      <c r="NUQ291"/>
      <c r="NUR291"/>
      <c r="NUS291"/>
      <c r="NUT291"/>
      <c r="NUU291"/>
      <c r="NUV291"/>
      <c r="NUW291"/>
      <c r="NUX291"/>
      <c r="NUY291"/>
      <c r="NUZ291"/>
      <c r="NVA291"/>
      <c r="NVB291"/>
      <c r="NVC291"/>
      <c r="NVD291"/>
      <c r="NVE291"/>
      <c r="NVF291"/>
      <c r="NVG291"/>
      <c r="NVH291"/>
      <c r="NVI291"/>
      <c r="NVJ291"/>
      <c r="NVK291"/>
      <c r="NVL291"/>
      <c r="NVM291"/>
      <c r="NVN291"/>
      <c r="NVO291"/>
      <c r="NVP291"/>
      <c r="NVQ291"/>
      <c r="NVR291"/>
      <c r="NVS291"/>
      <c r="NVT291"/>
      <c r="NVU291"/>
      <c r="NVV291"/>
      <c r="NVW291"/>
      <c r="NVX291"/>
      <c r="NVY291"/>
      <c r="NVZ291"/>
      <c r="NWA291"/>
      <c r="NWB291"/>
      <c r="NWC291"/>
      <c r="NWD291"/>
      <c r="NWE291"/>
      <c r="NWF291"/>
      <c r="NWG291"/>
      <c r="NWH291"/>
      <c r="NWI291"/>
      <c r="NWJ291"/>
      <c r="NWK291"/>
      <c r="NWL291"/>
      <c r="NWM291"/>
      <c r="NWN291"/>
      <c r="NWO291"/>
      <c r="NWP291"/>
      <c r="NWQ291"/>
      <c r="NWR291"/>
      <c r="NWS291"/>
      <c r="NWT291"/>
      <c r="NWU291"/>
      <c r="NWV291"/>
      <c r="NWW291"/>
      <c r="NWX291"/>
      <c r="NWY291"/>
      <c r="NWZ291"/>
      <c r="NXA291"/>
      <c r="NXB291"/>
      <c r="NXC291"/>
      <c r="NXD291"/>
      <c r="NXE291"/>
      <c r="NXF291"/>
      <c r="NXG291"/>
      <c r="NXH291"/>
      <c r="NXI291"/>
      <c r="NXJ291"/>
      <c r="NXK291"/>
      <c r="NXL291"/>
      <c r="NXM291"/>
      <c r="NXN291"/>
      <c r="NXO291"/>
      <c r="NXP291"/>
      <c r="NXQ291"/>
      <c r="NXR291"/>
      <c r="NXS291"/>
      <c r="NXT291"/>
      <c r="NXU291"/>
      <c r="NXV291"/>
      <c r="NXW291"/>
      <c r="NXX291"/>
      <c r="NXY291"/>
      <c r="NXZ291"/>
      <c r="NYA291"/>
      <c r="NYB291"/>
      <c r="NYC291"/>
      <c r="NYD291"/>
      <c r="NYE291"/>
      <c r="NYF291"/>
      <c r="NYG291"/>
      <c r="NYH291"/>
      <c r="NYI291"/>
      <c r="NYJ291"/>
      <c r="NYK291"/>
      <c r="NYL291"/>
      <c r="NYM291"/>
      <c r="NYN291"/>
      <c r="NYO291"/>
      <c r="NYP291"/>
      <c r="NYQ291"/>
      <c r="NYR291"/>
      <c r="NYS291"/>
      <c r="NYT291"/>
      <c r="NYU291"/>
      <c r="NYV291"/>
      <c r="NYW291"/>
      <c r="NYX291"/>
      <c r="NYY291"/>
      <c r="NYZ291"/>
      <c r="NZA291"/>
      <c r="NZB291"/>
      <c r="NZC291"/>
      <c r="NZD291"/>
      <c r="NZE291"/>
      <c r="NZF291"/>
      <c r="NZG291"/>
      <c r="NZH291"/>
      <c r="NZI291"/>
      <c r="NZJ291"/>
      <c r="NZK291"/>
      <c r="NZL291"/>
      <c r="NZM291"/>
      <c r="NZN291"/>
      <c r="NZO291"/>
      <c r="NZP291"/>
      <c r="NZQ291"/>
      <c r="NZR291"/>
      <c r="NZS291"/>
      <c r="NZT291"/>
      <c r="NZU291"/>
      <c r="NZV291"/>
      <c r="NZW291"/>
      <c r="NZX291"/>
      <c r="NZY291"/>
      <c r="NZZ291"/>
      <c r="OAA291"/>
      <c r="OAB291"/>
      <c r="OAC291"/>
      <c r="OAD291"/>
      <c r="OAE291"/>
      <c r="OAF291"/>
      <c r="OAG291"/>
      <c r="OAH291"/>
      <c r="OAI291"/>
      <c r="OAJ291"/>
      <c r="OAK291"/>
      <c r="OAL291"/>
      <c r="OAM291"/>
      <c r="OAN291"/>
      <c r="OAO291"/>
      <c r="OAP291"/>
      <c r="OAQ291"/>
      <c r="OAR291"/>
      <c r="OAS291"/>
      <c r="OAT291"/>
      <c r="OAU291"/>
      <c r="OAV291"/>
      <c r="OAW291"/>
      <c r="OAX291"/>
      <c r="OAY291"/>
      <c r="OAZ291"/>
      <c r="OBA291"/>
      <c r="OBB291"/>
      <c r="OBC291"/>
      <c r="OBD291"/>
      <c r="OBE291"/>
      <c r="OBF291"/>
      <c r="OBG291"/>
      <c r="OBH291"/>
      <c r="OBI291"/>
      <c r="OBJ291"/>
      <c r="OBK291"/>
      <c r="OBL291"/>
      <c r="OBM291"/>
      <c r="OBN291"/>
      <c r="OBO291"/>
      <c r="OBP291"/>
      <c r="OBQ291"/>
      <c r="OBR291"/>
      <c r="OBS291"/>
      <c r="OBT291"/>
      <c r="OBU291"/>
      <c r="OBV291"/>
      <c r="OBW291"/>
      <c r="OBX291"/>
      <c r="OBY291"/>
      <c r="OBZ291"/>
      <c r="OCA291"/>
      <c r="OCB291"/>
      <c r="OCC291"/>
      <c r="OCD291"/>
      <c r="OCE291"/>
      <c r="OCF291"/>
      <c r="OCG291"/>
      <c r="OCH291"/>
      <c r="OCI291"/>
      <c r="OCJ291"/>
      <c r="OCK291"/>
      <c r="OCL291"/>
      <c r="OCM291"/>
      <c r="OCN291"/>
      <c r="OCO291"/>
      <c r="OCP291"/>
      <c r="OCQ291"/>
      <c r="OCR291"/>
      <c r="OCS291"/>
      <c r="OCT291"/>
      <c r="OCU291"/>
      <c r="OCV291"/>
      <c r="OCW291"/>
      <c r="OCX291"/>
      <c r="OCY291"/>
      <c r="OCZ291"/>
      <c r="ODA291"/>
      <c r="ODB291"/>
      <c r="ODC291"/>
      <c r="ODD291"/>
      <c r="ODE291"/>
      <c r="ODF291"/>
      <c r="ODG291"/>
      <c r="ODH291"/>
      <c r="ODI291"/>
      <c r="ODJ291"/>
      <c r="ODK291"/>
      <c r="ODL291"/>
      <c r="ODM291"/>
      <c r="ODN291"/>
      <c r="ODO291"/>
      <c r="ODP291"/>
      <c r="ODQ291"/>
      <c r="ODR291"/>
      <c r="ODS291"/>
      <c r="ODT291"/>
      <c r="ODU291"/>
      <c r="ODV291"/>
      <c r="ODW291"/>
      <c r="ODX291"/>
      <c r="ODY291"/>
      <c r="ODZ291"/>
      <c r="OEA291"/>
      <c r="OEB291"/>
      <c r="OEC291"/>
      <c r="OED291"/>
      <c r="OEE291"/>
      <c r="OEF291"/>
      <c r="OEG291"/>
      <c r="OEH291"/>
      <c r="OEI291"/>
      <c r="OEJ291"/>
      <c r="OEK291"/>
      <c r="OEL291"/>
      <c r="OEM291"/>
      <c r="OEN291"/>
      <c r="OEO291"/>
      <c r="OEP291"/>
      <c r="OEQ291"/>
      <c r="OER291"/>
      <c r="OES291"/>
      <c r="OET291"/>
      <c r="OEU291"/>
      <c r="OEV291"/>
      <c r="OEW291"/>
      <c r="OEX291"/>
      <c r="OEY291"/>
      <c r="OEZ291"/>
      <c r="OFA291"/>
      <c r="OFB291"/>
      <c r="OFC291"/>
      <c r="OFD291"/>
      <c r="OFE291"/>
      <c r="OFF291"/>
      <c r="OFG291"/>
      <c r="OFH291"/>
      <c r="OFI291"/>
      <c r="OFJ291"/>
      <c r="OFK291"/>
      <c r="OFL291"/>
      <c r="OFM291"/>
      <c r="OFN291"/>
      <c r="OFO291"/>
      <c r="OFP291"/>
      <c r="OFQ291"/>
      <c r="OFR291"/>
      <c r="OFS291"/>
      <c r="OFT291"/>
      <c r="OFU291"/>
      <c r="OFV291"/>
      <c r="OFW291"/>
      <c r="OFX291"/>
      <c r="OFY291"/>
      <c r="OFZ291"/>
      <c r="OGA291"/>
      <c r="OGB291"/>
      <c r="OGC291"/>
      <c r="OGD291"/>
      <c r="OGE291"/>
      <c r="OGF291"/>
      <c r="OGG291"/>
      <c r="OGH291"/>
      <c r="OGI291"/>
      <c r="OGJ291"/>
      <c r="OGK291"/>
      <c r="OGL291"/>
      <c r="OGM291"/>
      <c r="OGN291"/>
      <c r="OGO291"/>
      <c r="OGP291"/>
      <c r="OGQ291"/>
      <c r="OGR291"/>
      <c r="OGS291"/>
      <c r="OGT291"/>
      <c r="OGU291"/>
      <c r="OGV291"/>
      <c r="OGW291"/>
      <c r="OGX291"/>
      <c r="OGY291"/>
      <c r="OGZ291"/>
      <c r="OHA291"/>
      <c r="OHB291"/>
      <c r="OHC291"/>
      <c r="OHD291"/>
      <c r="OHE291"/>
      <c r="OHF291"/>
      <c r="OHG291"/>
      <c r="OHH291"/>
      <c r="OHI291"/>
      <c r="OHJ291"/>
      <c r="OHK291"/>
      <c r="OHL291"/>
      <c r="OHM291"/>
      <c r="OHN291"/>
      <c r="OHO291"/>
      <c r="OHP291"/>
      <c r="OHQ291"/>
      <c r="OHR291"/>
      <c r="OHS291"/>
      <c r="OHT291"/>
      <c r="OHU291"/>
      <c r="OHV291"/>
      <c r="OHW291"/>
      <c r="OHX291"/>
      <c r="OHY291"/>
      <c r="OHZ291"/>
      <c r="OIA291"/>
      <c r="OIB291"/>
      <c r="OIC291"/>
      <c r="OID291"/>
      <c r="OIE291"/>
      <c r="OIF291"/>
      <c r="OIG291"/>
      <c r="OIH291"/>
      <c r="OII291"/>
      <c r="OIJ291"/>
      <c r="OIK291"/>
      <c r="OIL291"/>
      <c r="OIM291"/>
      <c r="OIN291"/>
      <c r="OIO291"/>
      <c r="OIP291"/>
      <c r="OIQ291"/>
      <c r="OIR291"/>
      <c r="OIS291"/>
      <c r="OIT291"/>
      <c r="OIU291"/>
      <c r="OIV291"/>
      <c r="OIW291"/>
      <c r="OIX291"/>
      <c r="OIY291"/>
      <c r="OIZ291"/>
      <c r="OJA291"/>
      <c r="OJB291"/>
      <c r="OJC291"/>
      <c r="OJD291"/>
      <c r="OJE291"/>
      <c r="OJF291"/>
      <c r="OJG291"/>
      <c r="OJH291"/>
      <c r="OJI291"/>
      <c r="OJJ291"/>
      <c r="OJK291"/>
      <c r="OJL291"/>
      <c r="OJM291"/>
      <c r="OJN291"/>
      <c r="OJO291"/>
      <c r="OJP291"/>
      <c r="OJQ291"/>
      <c r="OJR291"/>
      <c r="OJS291"/>
      <c r="OJT291"/>
      <c r="OJU291"/>
      <c r="OJV291"/>
      <c r="OJW291"/>
      <c r="OJX291"/>
      <c r="OJY291"/>
      <c r="OJZ291"/>
      <c r="OKA291"/>
      <c r="OKB291"/>
      <c r="OKC291"/>
      <c r="OKD291"/>
      <c r="OKE291"/>
      <c r="OKF291"/>
      <c r="OKG291"/>
      <c r="OKH291"/>
      <c r="OKI291"/>
      <c r="OKJ291"/>
      <c r="OKK291"/>
      <c r="OKL291"/>
      <c r="OKM291"/>
      <c r="OKN291"/>
      <c r="OKO291"/>
      <c r="OKP291"/>
      <c r="OKQ291"/>
      <c r="OKR291"/>
      <c r="OKS291"/>
      <c r="OKT291"/>
      <c r="OKU291"/>
      <c r="OKV291"/>
      <c r="OKW291"/>
      <c r="OKX291"/>
      <c r="OKY291"/>
      <c r="OKZ291"/>
      <c r="OLA291"/>
      <c r="OLB291"/>
      <c r="OLC291"/>
      <c r="OLD291"/>
      <c r="OLE291"/>
      <c r="OLF291"/>
      <c r="OLG291"/>
      <c r="OLH291"/>
      <c r="OLI291"/>
      <c r="OLJ291"/>
      <c r="OLK291"/>
      <c r="OLL291"/>
      <c r="OLM291"/>
      <c r="OLN291"/>
      <c r="OLO291"/>
      <c r="OLP291"/>
      <c r="OLQ291"/>
      <c r="OLR291"/>
      <c r="OLS291"/>
      <c r="OLT291"/>
      <c r="OLU291"/>
      <c r="OLV291"/>
      <c r="OLW291"/>
      <c r="OLX291"/>
      <c r="OLY291"/>
      <c r="OLZ291"/>
      <c r="OMA291"/>
      <c r="OMB291"/>
      <c r="OMC291"/>
      <c r="OMD291"/>
      <c r="OME291"/>
      <c r="OMF291"/>
      <c r="OMG291"/>
      <c r="OMH291"/>
      <c r="OMI291"/>
      <c r="OMJ291"/>
      <c r="OMK291"/>
      <c r="OML291"/>
      <c r="OMM291"/>
      <c r="OMN291"/>
      <c r="OMO291"/>
      <c r="OMP291"/>
      <c r="OMQ291"/>
      <c r="OMR291"/>
      <c r="OMS291"/>
      <c r="OMT291"/>
      <c r="OMU291"/>
      <c r="OMV291"/>
      <c r="OMW291"/>
      <c r="OMX291"/>
      <c r="OMY291"/>
      <c r="OMZ291"/>
      <c r="ONA291"/>
      <c r="ONB291"/>
      <c r="ONC291"/>
      <c r="OND291"/>
      <c r="ONE291"/>
      <c r="ONF291"/>
      <c r="ONG291"/>
      <c r="ONH291"/>
      <c r="ONI291"/>
      <c r="ONJ291"/>
      <c r="ONK291"/>
      <c r="ONL291"/>
      <c r="ONM291"/>
      <c r="ONN291"/>
      <c r="ONO291"/>
      <c r="ONP291"/>
      <c r="ONQ291"/>
      <c r="ONR291"/>
      <c r="ONS291"/>
      <c r="ONT291"/>
      <c r="ONU291"/>
      <c r="ONV291"/>
      <c r="ONW291"/>
      <c r="ONX291"/>
      <c r="ONY291"/>
      <c r="ONZ291"/>
      <c r="OOA291"/>
      <c r="OOB291"/>
      <c r="OOC291"/>
      <c r="OOD291"/>
      <c r="OOE291"/>
      <c r="OOF291"/>
      <c r="OOG291"/>
      <c r="OOH291"/>
      <c r="OOI291"/>
      <c r="OOJ291"/>
      <c r="OOK291"/>
      <c r="OOL291"/>
      <c r="OOM291"/>
      <c r="OON291"/>
      <c r="OOO291"/>
      <c r="OOP291"/>
      <c r="OOQ291"/>
      <c r="OOR291"/>
      <c r="OOS291"/>
      <c r="OOT291"/>
      <c r="OOU291"/>
      <c r="OOV291"/>
      <c r="OOW291"/>
      <c r="OOX291"/>
      <c r="OOY291"/>
      <c r="OOZ291"/>
      <c r="OPA291"/>
      <c r="OPB291"/>
      <c r="OPC291"/>
      <c r="OPD291"/>
      <c r="OPE291"/>
      <c r="OPF291"/>
      <c r="OPG291"/>
      <c r="OPH291"/>
      <c r="OPI291"/>
      <c r="OPJ291"/>
      <c r="OPK291"/>
      <c r="OPL291"/>
      <c r="OPM291"/>
      <c r="OPN291"/>
      <c r="OPO291"/>
      <c r="OPP291"/>
      <c r="OPQ291"/>
      <c r="OPR291"/>
      <c r="OPS291"/>
      <c r="OPT291"/>
      <c r="OPU291"/>
      <c r="OPV291"/>
      <c r="OPW291"/>
      <c r="OPX291"/>
      <c r="OPY291"/>
      <c r="OPZ291"/>
      <c r="OQA291"/>
      <c r="OQB291"/>
      <c r="OQC291"/>
      <c r="OQD291"/>
      <c r="OQE291"/>
      <c r="OQF291"/>
      <c r="OQG291"/>
      <c r="OQH291"/>
      <c r="OQI291"/>
      <c r="OQJ291"/>
      <c r="OQK291"/>
      <c r="OQL291"/>
      <c r="OQM291"/>
      <c r="OQN291"/>
      <c r="OQO291"/>
      <c r="OQP291"/>
      <c r="OQQ291"/>
      <c r="OQR291"/>
      <c r="OQS291"/>
      <c r="OQT291"/>
      <c r="OQU291"/>
      <c r="OQV291"/>
      <c r="OQW291"/>
      <c r="OQX291"/>
      <c r="OQY291"/>
      <c r="OQZ291"/>
      <c r="ORA291"/>
      <c r="ORB291"/>
      <c r="ORC291"/>
      <c r="ORD291"/>
      <c r="ORE291"/>
      <c r="ORF291"/>
      <c r="ORG291"/>
      <c r="ORH291"/>
      <c r="ORI291"/>
      <c r="ORJ291"/>
      <c r="ORK291"/>
      <c r="ORL291"/>
      <c r="ORM291"/>
      <c r="ORN291"/>
      <c r="ORO291"/>
      <c r="ORP291"/>
      <c r="ORQ291"/>
      <c r="ORR291"/>
      <c r="ORS291"/>
      <c r="ORT291"/>
      <c r="ORU291"/>
      <c r="ORV291"/>
      <c r="ORW291"/>
      <c r="ORX291"/>
      <c r="ORY291"/>
      <c r="ORZ291"/>
      <c r="OSA291"/>
      <c r="OSB291"/>
      <c r="OSC291"/>
      <c r="OSD291"/>
      <c r="OSE291"/>
      <c r="OSF291"/>
      <c r="OSG291"/>
      <c r="OSH291"/>
      <c r="OSI291"/>
      <c r="OSJ291"/>
      <c r="OSK291"/>
      <c r="OSL291"/>
      <c r="OSM291"/>
      <c r="OSN291"/>
      <c r="OSO291"/>
      <c r="OSP291"/>
      <c r="OSQ291"/>
      <c r="OSR291"/>
      <c r="OSS291"/>
      <c r="OST291"/>
      <c r="OSU291"/>
      <c r="OSV291"/>
      <c r="OSW291"/>
      <c r="OSX291"/>
      <c r="OSY291"/>
      <c r="OSZ291"/>
      <c r="OTA291"/>
      <c r="OTB291"/>
      <c r="OTC291"/>
      <c r="OTD291"/>
      <c r="OTE291"/>
      <c r="OTF291"/>
      <c r="OTG291"/>
      <c r="OTH291"/>
      <c r="OTI291"/>
      <c r="OTJ291"/>
      <c r="OTK291"/>
      <c r="OTL291"/>
      <c r="OTM291"/>
      <c r="OTN291"/>
      <c r="OTO291"/>
      <c r="OTP291"/>
      <c r="OTQ291"/>
      <c r="OTR291"/>
      <c r="OTS291"/>
      <c r="OTT291"/>
      <c r="OTU291"/>
      <c r="OTV291"/>
      <c r="OTW291"/>
      <c r="OTX291"/>
      <c r="OTY291"/>
      <c r="OTZ291"/>
      <c r="OUA291"/>
      <c r="OUB291"/>
      <c r="OUC291"/>
      <c r="OUD291"/>
      <c r="OUE291"/>
      <c r="OUF291"/>
      <c r="OUG291"/>
      <c r="OUH291"/>
      <c r="OUI291"/>
      <c r="OUJ291"/>
      <c r="OUK291"/>
      <c r="OUL291"/>
      <c r="OUM291"/>
      <c r="OUN291"/>
      <c r="OUO291"/>
      <c r="OUP291"/>
      <c r="OUQ291"/>
      <c r="OUR291"/>
      <c r="OUS291"/>
      <c r="OUT291"/>
      <c r="OUU291"/>
      <c r="OUV291"/>
      <c r="OUW291"/>
      <c r="OUX291"/>
      <c r="OUY291"/>
      <c r="OUZ291"/>
      <c r="OVA291"/>
      <c r="OVB291"/>
      <c r="OVC291"/>
      <c r="OVD291"/>
      <c r="OVE291"/>
      <c r="OVF291"/>
      <c r="OVG291"/>
      <c r="OVH291"/>
      <c r="OVI291"/>
      <c r="OVJ291"/>
      <c r="OVK291"/>
      <c r="OVL291"/>
      <c r="OVM291"/>
      <c r="OVN291"/>
      <c r="OVO291"/>
      <c r="OVP291"/>
      <c r="OVQ291"/>
      <c r="OVR291"/>
      <c r="OVS291"/>
      <c r="OVT291"/>
      <c r="OVU291"/>
      <c r="OVV291"/>
      <c r="OVW291"/>
      <c r="OVX291"/>
      <c r="OVY291"/>
      <c r="OVZ291"/>
      <c r="OWA291"/>
      <c r="OWB291"/>
      <c r="OWC291"/>
      <c r="OWD291"/>
      <c r="OWE291"/>
      <c r="OWF291"/>
      <c r="OWG291"/>
      <c r="OWH291"/>
      <c r="OWI291"/>
      <c r="OWJ291"/>
      <c r="OWK291"/>
      <c r="OWL291"/>
      <c r="OWM291"/>
      <c r="OWN291"/>
      <c r="OWO291"/>
      <c r="OWP291"/>
      <c r="OWQ291"/>
      <c r="OWR291"/>
      <c r="OWS291"/>
      <c r="OWT291"/>
      <c r="OWU291"/>
      <c r="OWV291"/>
      <c r="OWW291"/>
      <c r="OWX291"/>
      <c r="OWY291"/>
      <c r="OWZ291"/>
      <c r="OXA291"/>
      <c r="OXB291"/>
      <c r="OXC291"/>
      <c r="OXD291"/>
      <c r="OXE291"/>
      <c r="OXF291"/>
      <c r="OXG291"/>
      <c r="OXH291"/>
      <c r="OXI291"/>
      <c r="OXJ291"/>
      <c r="OXK291"/>
      <c r="OXL291"/>
      <c r="OXM291"/>
      <c r="OXN291"/>
      <c r="OXO291"/>
      <c r="OXP291"/>
      <c r="OXQ291"/>
      <c r="OXR291"/>
      <c r="OXS291"/>
      <c r="OXT291"/>
      <c r="OXU291"/>
      <c r="OXV291"/>
      <c r="OXW291"/>
      <c r="OXX291"/>
      <c r="OXY291"/>
      <c r="OXZ291"/>
      <c r="OYA291"/>
      <c r="OYB291"/>
      <c r="OYC291"/>
      <c r="OYD291"/>
      <c r="OYE291"/>
      <c r="OYF291"/>
      <c r="OYG291"/>
      <c r="OYH291"/>
      <c r="OYI291"/>
      <c r="OYJ291"/>
      <c r="OYK291"/>
      <c r="OYL291"/>
      <c r="OYM291"/>
      <c r="OYN291"/>
      <c r="OYO291"/>
      <c r="OYP291"/>
      <c r="OYQ291"/>
      <c r="OYR291"/>
      <c r="OYS291"/>
      <c r="OYT291"/>
      <c r="OYU291"/>
      <c r="OYV291"/>
      <c r="OYW291"/>
      <c r="OYX291"/>
      <c r="OYY291"/>
      <c r="OYZ291"/>
      <c r="OZA291"/>
      <c r="OZB291"/>
      <c r="OZC291"/>
      <c r="OZD291"/>
      <c r="OZE291"/>
      <c r="OZF291"/>
      <c r="OZG291"/>
      <c r="OZH291"/>
      <c r="OZI291"/>
      <c r="OZJ291"/>
      <c r="OZK291"/>
      <c r="OZL291"/>
      <c r="OZM291"/>
      <c r="OZN291"/>
      <c r="OZO291"/>
      <c r="OZP291"/>
      <c r="OZQ291"/>
      <c r="OZR291"/>
      <c r="OZS291"/>
      <c r="OZT291"/>
      <c r="OZU291"/>
      <c r="OZV291"/>
      <c r="OZW291"/>
      <c r="OZX291"/>
      <c r="OZY291"/>
      <c r="OZZ291"/>
      <c r="PAA291"/>
      <c r="PAB291"/>
      <c r="PAC291"/>
      <c r="PAD291"/>
      <c r="PAE291"/>
      <c r="PAF291"/>
      <c r="PAG291"/>
      <c r="PAH291"/>
      <c r="PAI291"/>
      <c r="PAJ291"/>
      <c r="PAK291"/>
      <c r="PAL291"/>
      <c r="PAM291"/>
      <c r="PAN291"/>
      <c r="PAO291"/>
      <c r="PAP291"/>
      <c r="PAQ291"/>
      <c r="PAR291"/>
      <c r="PAS291"/>
      <c r="PAT291"/>
      <c r="PAU291"/>
      <c r="PAV291"/>
      <c r="PAW291"/>
      <c r="PAX291"/>
      <c r="PAY291"/>
      <c r="PAZ291"/>
      <c r="PBA291"/>
      <c r="PBB291"/>
      <c r="PBC291"/>
      <c r="PBD291"/>
      <c r="PBE291"/>
      <c r="PBF291"/>
      <c r="PBG291"/>
      <c r="PBH291"/>
      <c r="PBI291"/>
      <c r="PBJ291"/>
      <c r="PBK291"/>
      <c r="PBL291"/>
      <c r="PBM291"/>
      <c r="PBN291"/>
      <c r="PBO291"/>
      <c r="PBP291"/>
      <c r="PBQ291"/>
      <c r="PBR291"/>
      <c r="PBS291"/>
      <c r="PBT291"/>
      <c r="PBU291"/>
      <c r="PBV291"/>
      <c r="PBW291"/>
      <c r="PBX291"/>
      <c r="PBY291"/>
      <c r="PBZ291"/>
      <c r="PCA291"/>
      <c r="PCB291"/>
      <c r="PCC291"/>
      <c r="PCD291"/>
      <c r="PCE291"/>
      <c r="PCF291"/>
      <c r="PCG291"/>
      <c r="PCH291"/>
      <c r="PCI291"/>
      <c r="PCJ291"/>
      <c r="PCK291"/>
      <c r="PCL291"/>
      <c r="PCM291"/>
      <c r="PCN291"/>
      <c r="PCO291"/>
      <c r="PCP291"/>
      <c r="PCQ291"/>
      <c r="PCR291"/>
      <c r="PCS291"/>
      <c r="PCT291"/>
      <c r="PCU291"/>
      <c r="PCV291"/>
      <c r="PCW291"/>
      <c r="PCX291"/>
      <c r="PCY291"/>
      <c r="PCZ291"/>
      <c r="PDA291"/>
      <c r="PDB291"/>
      <c r="PDC291"/>
      <c r="PDD291"/>
      <c r="PDE291"/>
      <c r="PDF291"/>
      <c r="PDG291"/>
      <c r="PDH291"/>
      <c r="PDI291"/>
      <c r="PDJ291"/>
      <c r="PDK291"/>
      <c r="PDL291"/>
      <c r="PDM291"/>
      <c r="PDN291"/>
      <c r="PDO291"/>
      <c r="PDP291"/>
      <c r="PDQ291"/>
      <c r="PDR291"/>
      <c r="PDS291"/>
      <c r="PDT291"/>
      <c r="PDU291"/>
      <c r="PDV291"/>
      <c r="PDW291"/>
      <c r="PDX291"/>
      <c r="PDY291"/>
      <c r="PDZ291"/>
      <c r="PEA291"/>
      <c r="PEB291"/>
      <c r="PEC291"/>
      <c r="PED291"/>
      <c r="PEE291"/>
      <c r="PEF291"/>
      <c r="PEG291"/>
      <c r="PEH291"/>
      <c r="PEI291"/>
      <c r="PEJ291"/>
      <c r="PEK291"/>
      <c r="PEL291"/>
      <c r="PEM291"/>
      <c r="PEN291"/>
      <c r="PEO291"/>
      <c r="PEP291"/>
      <c r="PEQ291"/>
      <c r="PER291"/>
      <c r="PES291"/>
      <c r="PET291"/>
      <c r="PEU291"/>
      <c r="PEV291"/>
      <c r="PEW291"/>
      <c r="PEX291"/>
      <c r="PEY291"/>
      <c r="PEZ291"/>
      <c r="PFA291"/>
      <c r="PFB291"/>
      <c r="PFC291"/>
      <c r="PFD291"/>
      <c r="PFE291"/>
      <c r="PFF291"/>
      <c r="PFG291"/>
      <c r="PFH291"/>
      <c r="PFI291"/>
      <c r="PFJ291"/>
      <c r="PFK291"/>
      <c r="PFL291"/>
      <c r="PFM291"/>
      <c r="PFN291"/>
      <c r="PFO291"/>
      <c r="PFP291"/>
      <c r="PFQ291"/>
      <c r="PFR291"/>
      <c r="PFS291"/>
      <c r="PFT291"/>
      <c r="PFU291"/>
      <c r="PFV291"/>
      <c r="PFW291"/>
      <c r="PFX291"/>
      <c r="PFY291"/>
      <c r="PFZ291"/>
      <c r="PGA291"/>
      <c r="PGB291"/>
      <c r="PGC291"/>
      <c r="PGD291"/>
      <c r="PGE291"/>
      <c r="PGF291"/>
      <c r="PGG291"/>
      <c r="PGH291"/>
      <c r="PGI291"/>
      <c r="PGJ291"/>
      <c r="PGK291"/>
      <c r="PGL291"/>
      <c r="PGM291"/>
      <c r="PGN291"/>
      <c r="PGO291"/>
      <c r="PGP291"/>
      <c r="PGQ291"/>
      <c r="PGR291"/>
      <c r="PGS291"/>
      <c r="PGT291"/>
      <c r="PGU291"/>
      <c r="PGV291"/>
      <c r="PGW291"/>
      <c r="PGX291"/>
      <c r="PGY291"/>
      <c r="PGZ291"/>
      <c r="PHA291"/>
      <c r="PHB291"/>
      <c r="PHC291"/>
      <c r="PHD291"/>
      <c r="PHE291"/>
      <c r="PHF291"/>
      <c r="PHG291"/>
      <c r="PHH291"/>
      <c r="PHI291"/>
      <c r="PHJ291"/>
      <c r="PHK291"/>
      <c r="PHL291"/>
      <c r="PHM291"/>
      <c r="PHN291"/>
      <c r="PHO291"/>
      <c r="PHP291"/>
      <c r="PHQ291"/>
      <c r="PHR291"/>
      <c r="PHS291"/>
      <c r="PHT291"/>
      <c r="PHU291"/>
      <c r="PHV291"/>
      <c r="PHW291"/>
      <c r="PHX291"/>
      <c r="PHY291"/>
      <c r="PHZ291"/>
      <c r="PIA291"/>
      <c r="PIB291"/>
      <c r="PIC291"/>
      <c r="PID291"/>
      <c r="PIE291"/>
      <c r="PIF291"/>
      <c r="PIG291"/>
      <c r="PIH291"/>
      <c r="PII291"/>
      <c r="PIJ291"/>
      <c r="PIK291"/>
      <c r="PIL291"/>
      <c r="PIM291"/>
      <c r="PIN291"/>
      <c r="PIO291"/>
      <c r="PIP291"/>
      <c r="PIQ291"/>
      <c r="PIR291"/>
      <c r="PIS291"/>
      <c r="PIT291"/>
      <c r="PIU291"/>
      <c r="PIV291"/>
      <c r="PIW291"/>
      <c r="PIX291"/>
      <c r="PIY291"/>
      <c r="PIZ291"/>
      <c r="PJA291"/>
      <c r="PJB291"/>
      <c r="PJC291"/>
      <c r="PJD291"/>
      <c r="PJE291"/>
      <c r="PJF291"/>
      <c r="PJG291"/>
      <c r="PJH291"/>
      <c r="PJI291"/>
      <c r="PJJ291"/>
      <c r="PJK291"/>
      <c r="PJL291"/>
      <c r="PJM291"/>
      <c r="PJN291"/>
      <c r="PJO291"/>
      <c r="PJP291"/>
      <c r="PJQ291"/>
      <c r="PJR291"/>
      <c r="PJS291"/>
      <c r="PJT291"/>
      <c r="PJU291"/>
      <c r="PJV291"/>
      <c r="PJW291"/>
      <c r="PJX291"/>
      <c r="PJY291"/>
      <c r="PJZ291"/>
      <c r="PKA291"/>
      <c r="PKB291"/>
      <c r="PKC291"/>
      <c r="PKD291"/>
      <c r="PKE291"/>
      <c r="PKF291"/>
      <c r="PKG291"/>
      <c r="PKH291"/>
      <c r="PKI291"/>
      <c r="PKJ291"/>
      <c r="PKK291"/>
      <c r="PKL291"/>
      <c r="PKM291"/>
      <c r="PKN291"/>
      <c r="PKO291"/>
      <c r="PKP291"/>
      <c r="PKQ291"/>
      <c r="PKR291"/>
      <c r="PKS291"/>
      <c r="PKT291"/>
      <c r="PKU291"/>
      <c r="PKV291"/>
      <c r="PKW291"/>
      <c r="PKX291"/>
      <c r="PKY291"/>
      <c r="PKZ291"/>
      <c r="PLA291"/>
      <c r="PLB291"/>
      <c r="PLC291"/>
      <c r="PLD291"/>
      <c r="PLE291"/>
      <c r="PLF291"/>
      <c r="PLG291"/>
      <c r="PLH291"/>
      <c r="PLI291"/>
      <c r="PLJ291"/>
      <c r="PLK291"/>
      <c r="PLL291"/>
      <c r="PLM291"/>
      <c r="PLN291"/>
      <c r="PLO291"/>
      <c r="PLP291"/>
      <c r="PLQ291"/>
      <c r="PLR291"/>
      <c r="PLS291"/>
      <c r="PLT291"/>
      <c r="PLU291"/>
      <c r="PLV291"/>
      <c r="PLW291"/>
      <c r="PLX291"/>
      <c r="PLY291"/>
      <c r="PLZ291"/>
      <c r="PMA291"/>
      <c r="PMB291"/>
      <c r="PMC291"/>
      <c r="PMD291"/>
      <c r="PME291"/>
      <c r="PMF291"/>
      <c r="PMG291"/>
      <c r="PMH291"/>
      <c r="PMI291"/>
      <c r="PMJ291"/>
      <c r="PMK291"/>
      <c r="PML291"/>
      <c r="PMM291"/>
      <c r="PMN291"/>
      <c r="PMO291"/>
      <c r="PMP291"/>
      <c r="PMQ291"/>
      <c r="PMR291"/>
      <c r="PMS291"/>
      <c r="PMT291"/>
      <c r="PMU291"/>
      <c r="PMV291"/>
      <c r="PMW291"/>
      <c r="PMX291"/>
      <c r="PMY291"/>
      <c r="PMZ291"/>
      <c r="PNA291"/>
      <c r="PNB291"/>
      <c r="PNC291"/>
      <c r="PND291"/>
      <c r="PNE291"/>
      <c r="PNF291"/>
      <c r="PNG291"/>
      <c r="PNH291"/>
      <c r="PNI291"/>
      <c r="PNJ291"/>
      <c r="PNK291"/>
      <c r="PNL291"/>
      <c r="PNM291"/>
      <c r="PNN291"/>
      <c r="PNO291"/>
      <c r="PNP291"/>
      <c r="PNQ291"/>
      <c r="PNR291"/>
      <c r="PNS291"/>
      <c r="PNT291"/>
      <c r="PNU291"/>
      <c r="PNV291"/>
      <c r="PNW291"/>
      <c r="PNX291"/>
      <c r="PNY291"/>
      <c r="PNZ291"/>
      <c r="POA291"/>
      <c r="POB291"/>
      <c r="POC291"/>
      <c r="POD291"/>
      <c r="POE291"/>
      <c r="POF291"/>
      <c r="POG291"/>
      <c r="POH291"/>
      <c r="POI291"/>
      <c r="POJ291"/>
      <c r="POK291"/>
      <c r="POL291"/>
      <c r="POM291"/>
      <c r="PON291"/>
      <c r="POO291"/>
      <c r="POP291"/>
      <c r="POQ291"/>
      <c r="POR291"/>
      <c r="POS291"/>
      <c r="POT291"/>
      <c r="POU291"/>
      <c r="POV291"/>
      <c r="POW291"/>
      <c r="POX291"/>
      <c r="POY291"/>
      <c r="POZ291"/>
      <c r="PPA291"/>
      <c r="PPB291"/>
      <c r="PPC291"/>
      <c r="PPD291"/>
      <c r="PPE291"/>
      <c r="PPF291"/>
      <c r="PPG291"/>
      <c r="PPH291"/>
      <c r="PPI291"/>
      <c r="PPJ291"/>
      <c r="PPK291"/>
      <c r="PPL291"/>
      <c r="PPM291"/>
      <c r="PPN291"/>
      <c r="PPO291"/>
      <c r="PPP291"/>
      <c r="PPQ291"/>
      <c r="PPR291"/>
      <c r="PPS291"/>
      <c r="PPT291"/>
      <c r="PPU291"/>
      <c r="PPV291"/>
      <c r="PPW291"/>
      <c r="PPX291"/>
      <c r="PPY291"/>
      <c r="PPZ291"/>
      <c r="PQA291"/>
      <c r="PQB291"/>
      <c r="PQC291"/>
      <c r="PQD291"/>
      <c r="PQE291"/>
      <c r="PQF291"/>
      <c r="PQG291"/>
      <c r="PQH291"/>
      <c r="PQI291"/>
      <c r="PQJ291"/>
      <c r="PQK291"/>
      <c r="PQL291"/>
      <c r="PQM291"/>
      <c r="PQN291"/>
      <c r="PQO291"/>
      <c r="PQP291"/>
      <c r="PQQ291"/>
      <c r="PQR291"/>
      <c r="PQS291"/>
      <c r="PQT291"/>
      <c r="PQU291"/>
      <c r="PQV291"/>
      <c r="PQW291"/>
      <c r="PQX291"/>
      <c r="PQY291"/>
      <c r="PQZ291"/>
      <c r="PRA291"/>
      <c r="PRB291"/>
      <c r="PRC291"/>
      <c r="PRD291"/>
      <c r="PRE291"/>
      <c r="PRF291"/>
      <c r="PRG291"/>
      <c r="PRH291"/>
      <c r="PRI291"/>
      <c r="PRJ291"/>
      <c r="PRK291"/>
      <c r="PRL291"/>
      <c r="PRM291"/>
      <c r="PRN291"/>
      <c r="PRO291"/>
      <c r="PRP291"/>
      <c r="PRQ291"/>
      <c r="PRR291"/>
      <c r="PRS291"/>
      <c r="PRT291"/>
      <c r="PRU291"/>
      <c r="PRV291"/>
      <c r="PRW291"/>
      <c r="PRX291"/>
      <c r="PRY291"/>
      <c r="PRZ291"/>
      <c r="PSA291"/>
      <c r="PSB291"/>
      <c r="PSC291"/>
      <c r="PSD291"/>
      <c r="PSE291"/>
      <c r="PSF291"/>
      <c r="PSG291"/>
      <c r="PSH291"/>
      <c r="PSI291"/>
      <c r="PSJ291"/>
      <c r="PSK291"/>
      <c r="PSL291"/>
      <c r="PSM291"/>
      <c r="PSN291"/>
      <c r="PSO291"/>
      <c r="PSP291"/>
      <c r="PSQ291"/>
      <c r="PSR291"/>
      <c r="PSS291"/>
      <c r="PST291"/>
      <c r="PSU291"/>
      <c r="PSV291"/>
      <c r="PSW291"/>
      <c r="PSX291"/>
      <c r="PSY291"/>
      <c r="PSZ291"/>
      <c r="PTA291"/>
      <c r="PTB291"/>
      <c r="PTC291"/>
      <c r="PTD291"/>
      <c r="PTE291"/>
      <c r="PTF291"/>
      <c r="PTG291"/>
      <c r="PTH291"/>
      <c r="PTI291"/>
      <c r="PTJ291"/>
      <c r="PTK291"/>
      <c r="PTL291"/>
      <c r="PTM291"/>
      <c r="PTN291"/>
      <c r="PTO291"/>
      <c r="PTP291"/>
      <c r="PTQ291"/>
      <c r="PTR291"/>
      <c r="PTS291"/>
      <c r="PTT291"/>
      <c r="PTU291"/>
      <c r="PTV291"/>
      <c r="PTW291"/>
      <c r="PTX291"/>
      <c r="PTY291"/>
      <c r="PTZ291"/>
      <c r="PUA291"/>
      <c r="PUB291"/>
      <c r="PUC291"/>
      <c r="PUD291"/>
      <c r="PUE291"/>
      <c r="PUF291"/>
      <c r="PUG291"/>
      <c r="PUH291"/>
      <c r="PUI291"/>
      <c r="PUJ291"/>
      <c r="PUK291"/>
      <c r="PUL291"/>
      <c r="PUM291"/>
      <c r="PUN291"/>
      <c r="PUO291"/>
      <c r="PUP291"/>
      <c r="PUQ291"/>
      <c r="PUR291"/>
      <c r="PUS291"/>
      <c r="PUT291"/>
      <c r="PUU291"/>
      <c r="PUV291"/>
      <c r="PUW291"/>
      <c r="PUX291"/>
      <c r="PUY291"/>
      <c r="PUZ291"/>
      <c r="PVA291"/>
      <c r="PVB291"/>
      <c r="PVC291"/>
      <c r="PVD291"/>
      <c r="PVE291"/>
      <c r="PVF291"/>
      <c r="PVG291"/>
      <c r="PVH291"/>
      <c r="PVI291"/>
      <c r="PVJ291"/>
      <c r="PVK291"/>
      <c r="PVL291"/>
      <c r="PVM291"/>
      <c r="PVN291"/>
      <c r="PVO291"/>
      <c r="PVP291"/>
      <c r="PVQ291"/>
      <c r="PVR291"/>
      <c r="PVS291"/>
      <c r="PVT291"/>
      <c r="PVU291"/>
      <c r="PVV291"/>
      <c r="PVW291"/>
      <c r="PVX291"/>
      <c r="PVY291"/>
      <c r="PVZ291"/>
      <c r="PWA291"/>
      <c r="PWB291"/>
      <c r="PWC291"/>
      <c r="PWD291"/>
      <c r="PWE291"/>
      <c r="PWF291"/>
      <c r="PWG291"/>
      <c r="PWH291"/>
      <c r="PWI291"/>
      <c r="PWJ291"/>
      <c r="PWK291"/>
      <c r="PWL291"/>
      <c r="PWM291"/>
      <c r="PWN291"/>
      <c r="PWO291"/>
      <c r="PWP291"/>
      <c r="PWQ291"/>
      <c r="PWR291"/>
      <c r="PWS291"/>
      <c r="PWT291"/>
      <c r="PWU291"/>
      <c r="PWV291"/>
      <c r="PWW291"/>
      <c r="PWX291"/>
      <c r="PWY291"/>
      <c r="PWZ291"/>
      <c r="PXA291"/>
      <c r="PXB291"/>
      <c r="PXC291"/>
      <c r="PXD291"/>
      <c r="PXE291"/>
      <c r="PXF291"/>
      <c r="PXG291"/>
      <c r="PXH291"/>
      <c r="PXI291"/>
      <c r="PXJ291"/>
      <c r="PXK291"/>
      <c r="PXL291"/>
      <c r="PXM291"/>
      <c r="PXN291"/>
      <c r="PXO291"/>
      <c r="PXP291"/>
      <c r="PXQ291"/>
      <c r="PXR291"/>
      <c r="PXS291"/>
      <c r="PXT291"/>
      <c r="PXU291"/>
      <c r="PXV291"/>
      <c r="PXW291"/>
      <c r="PXX291"/>
      <c r="PXY291"/>
      <c r="PXZ291"/>
      <c r="PYA291"/>
      <c r="PYB291"/>
      <c r="PYC291"/>
      <c r="PYD291"/>
      <c r="PYE291"/>
      <c r="PYF291"/>
      <c r="PYG291"/>
      <c r="PYH291"/>
      <c r="PYI291"/>
      <c r="PYJ291"/>
      <c r="PYK291"/>
      <c r="PYL291"/>
      <c r="PYM291"/>
      <c r="PYN291"/>
      <c r="PYO291"/>
      <c r="PYP291"/>
      <c r="PYQ291"/>
      <c r="PYR291"/>
      <c r="PYS291"/>
      <c r="PYT291"/>
      <c r="PYU291"/>
      <c r="PYV291"/>
      <c r="PYW291"/>
      <c r="PYX291"/>
      <c r="PYY291"/>
      <c r="PYZ291"/>
      <c r="PZA291"/>
      <c r="PZB291"/>
      <c r="PZC291"/>
      <c r="PZD291"/>
      <c r="PZE291"/>
      <c r="PZF291"/>
      <c r="PZG291"/>
      <c r="PZH291"/>
      <c r="PZI291"/>
      <c r="PZJ291"/>
      <c r="PZK291"/>
      <c r="PZL291"/>
      <c r="PZM291"/>
      <c r="PZN291"/>
      <c r="PZO291"/>
      <c r="PZP291"/>
      <c r="PZQ291"/>
      <c r="PZR291"/>
      <c r="PZS291"/>
      <c r="PZT291"/>
      <c r="PZU291"/>
      <c r="PZV291"/>
      <c r="PZW291"/>
      <c r="PZX291"/>
      <c r="PZY291"/>
      <c r="PZZ291"/>
      <c r="QAA291"/>
      <c r="QAB291"/>
      <c r="QAC291"/>
      <c r="QAD291"/>
      <c r="QAE291"/>
      <c r="QAF291"/>
      <c r="QAG291"/>
      <c r="QAH291"/>
      <c r="QAI291"/>
      <c r="QAJ291"/>
      <c r="QAK291"/>
      <c r="QAL291"/>
      <c r="QAM291"/>
      <c r="QAN291"/>
      <c r="QAO291"/>
      <c r="QAP291"/>
      <c r="QAQ291"/>
      <c r="QAR291"/>
      <c r="QAS291"/>
      <c r="QAT291"/>
      <c r="QAU291"/>
      <c r="QAV291"/>
      <c r="QAW291"/>
      <c r="QAX291"/>
      <c r="QAY291"/>
      <c r="QAZ291"/>
      <c r="QBA291"/>
      <c r="QBB291"/>
      <c r="QBC291"/>
      <c r="QBD291"/>
      <c r="QBE291"/>
      <c r="QBF291"/>
      <c r="QBG291"/>
      <c r="QBH291"/>
      <c r="QBI291"/>
      <c r="QBJ291"/>
      <c r="QBK291"/>
      <c r="QBL291"/>
      <c r="QBM291"/>
      <c r="QBN291"/>
      <c r="QBO291"/>
      <c r="QBP291"/>
      <c r="QBQ291"/>
      <c r="QBR291"/>
      <c r="QBS291"/>
      <c r="QBT291"/>
      <c r="QBU291"/>
      <c r="QBV291"/>
      <c r="QBW291"/>
      <c r="QBX291"/>
      <c r="QBY291"/>
      <c r="QBZ291"/>
      <c r="QCA291"/>
      <c r="QCB291"/>
      <c r="QCC291"/>
      <c r="QCD291"/>
      <c r="QCE291"/>
      <c r="QCF291"/>
      <c r="QCG291"/>
      <c r="QCH291"/>
      <c r="QCI291"/>
      <c r="QCJ291"/>
      <c r="QCK291"/>
      <c r="QCL291"/>
      <c r="QCM291"/>
      <c r="QCN291"/>
      <c r="QCO291"/>
      <c r="QCP291"/>
      <c r="QCQ291"/>
      <c r="QCR291"/>
      <c r="QCS291"/>
      <c r="QCT291"/>
      <c r="QCU291"/>
      <c r="QCV291"/>
      <c r="QCW291"/>
      <c r="QCX291"/>
      <c r="QCY291"/>
      <c r="QCZ291"/>
      <c r="QDA291"/>
      <c r="QDB291"/>
      <c r="QDC291"/>
      <c r="QDD291"/>
      <c r="QDE291"/>
      <c r="QDF291"/>
      <c r="QDG291"/>
      <c r="QDH291"/>
      <c r="QDI291"/>
      <c r="QDJ291"/>
      <c r="QDK291"/>
      <c r="QDL291"/>
      <c r="QDM291"/>
      <c r="QDN291"/>
      <c r="QDO291"/>
      <c r="QDP291"/>
      <c r="QDQ291"/>
      <c r="QDR291"/>
      <c r="QDS291"/>
      <c r="QDT291"/>
      <c r="QDU291"/>
      <c r="QDV291"/>
      <c r="QDW291"/>
      <c r="QDX291"/>
      <c r="QDY291"/>
      <c r="QDZ291"/>
      <c r="QEA291"/>
      <c r="QEB291"/>
      <c r="QEC291"/>
      <c r="QED291"/>
      <c r="QEE291"/>
      <c r="QEF291"/>
      <c r="QEG291"/>
      <c r="QEH291"/>
      <c r="QEI291"/>
      <c r="QEJ291"/>
      <c r="QEK291"/>
      <c r="QEL291"/>
      <c r="QEM291"/>
      <c r="QEN291"/>
      <c r="QEO291"/>
      <c r="QEP291"/>
      <c r="QEQ291"/>
      <c r="QER291"/>
      <c r="QES291"/>
      <c r="QET291"/>
      <c r="QEU291"/>
      <c r="QEV291"/>
      <c r="QEW291"/>
      <c r="QEX291"/>
      <c r="QEY291"/>
      <c r="QEZ291"/>
      <c r="QFA291"/>
      <c r="QFB291"/>
      <c r="QFC291"/>
      <c r="QFD291"/>
      <c r="QFE291"/>
      <c r="QFF291"/>
      <c r="QFG291"/>
      <c r="QFH291"/>
      <c r="QFI291"/>
      <c r="QFJ291"/>
      <c r="QFK291"/>
      <c r="QFL291"/>
      <c r="QFM291"/>
      <c r="QFN291"/>
      <c r="QFO291"/>
      <c r="QFP291"/>
      <c r="QFQ291"/>
      <c r="QFR291"/>
      <c r="QFS291"/>
      <c r="QFT291"/>
      <c r="QFU291"/>
      <c r="QFV291"/>
      <c r="QFW291"/>
      <c r="QFX291"/>
      <c r="QFY291"/>
      <c r="QFZ291"/>
      <c r="QGA291"/>
      <c r="QGB291"/>
      <c r="QGC291"/>
      <c r="QGD291"/>
      <c r="QGE291"/>
      <c r="QGF291"/>
      <c r="QGG291"/>
      <c r="QGH291"/>
      <c r="QGI291"/>
      <c r="QGJ291"/>
      <c r="QGK291"/>
      <c r="QGL291"/>
      <c r="QGM291"/>
      <c r="QGN291"/>
      <c r="QGO291"/>
      <c r="QGP291"/>
      <c r="QGQ291"/>
      <c r="QGR291"/>
      <c r="QGS291"/>
      <c r="QGT291"/>
      <c r="QGU291"/>
      <c r="QGV291"/>
      <c r="QGW291"/>
      <c r="QGX291"/>
      <c r="QGY291"/>
      <c r="QGZ291"/>
      <c r="QHA291"/>
      <c r="QHB291"/>
      <c r="QHC291"/>
      <c r="QHD291"/>
      <c r="QHE291"/>
      <c r="QHF291"/>
      <c r="QHG291"/>
      <c r="QHH291"/>
      <c r="QHI291"/>
      <c r="QHJ291"/>
      <c r="QHK291"/>
      <c r="QHL291"/>
      <c r="QHM291"/>
      <c r="QHN291"/>
      <c r="QHO291"/>
      <c r="QHP291"/>
      <c r="QHQ291"/>
      <c r="QHR291"/>
      <c r="QHS291"/>
      <c r="QHT291"/>
      <c r="QHU291"/>
      <c r="QHV291"/>
      <c r="QHW291"/>
      <c r="QHX291"/>
      <c r="QHY291"/>
      <c r="QHZ291"/>
      <c r="QIA291"/>
      <c r="QIB291"/>
      <c r="QIC291"/>
      <c r="QID291"/>
      <c r="QIE291"/>
      <c r="QIF291"/>
      <c r="QIG291"/>
      <c r="QIH291"/>
      <c r="QII291"/>
      <c r="QIJ291"/>
      <c r="QIK291"/>
      <c r="QIL291"/>
      <c r="QIM291"/>
      <c r="QIN291"/>
      <c r="QIO291"/>
      <c r="QIP291"/>
      <c r="QIQ291"/>
      <c r="QIR291"/>
      <c r="QIS291"/>
      <c r="QIT291"/>
      <c r="QIU291"/>
      <c r="QIV291"/>
      <c r="QIW291"/>
      <c r="QIX291"/>
      <c r="QIY291"/>
      <c r="QIZ291"/>
      <c r="QJA291"/>
      <c r="QJB291"/>
      <c r="QJC291"/>
      <c r="QJD291"/>
      <c r="QJE291"/>
      <c r="QJF291"/>
      <c r="QJG291"/>
      <c r="QJH291"/>
      <c r="QJI291"/>
      <c r="QJJ291"/>
      <c r="QJK291"/>
      <c r="QJL291"/>
      <c r="QJM291"/>
      <c r="QJN291"/>
      <c r="QJO291"/>
      <c r="QJP291"/>
      <c r="QJQ291"/>
      <c r="QJR291"/>
      <c r="QJS291"/>
      <c r="QJT291"/>
      <c r="QJU291"/>
      <c r="QJV291"/>
      <c r="QJW291"/>
      <c r="QJX291"/>
      <c r="QJY291"/>
      <c r="QJZ291"/>
      <c r="QKA291"/>
      <c r="QKB291"/>
      <c r="QKC291"/>
      <c r="QKD291"/>
      <c r="QKE291"/>
      <c r="QKF291"/>
      <c r="QKG291"/>
      <c r="QKH291"/>
      <c r="QKI291"/>
      <c r="QKJ291"/>
      <c r="QKK291"/>
      <c r="QKL291"/>
      <c r="QKM291"/>
      <c r="QKN291"/>
      <c r="QKO291"/>
      <c r="QKP291"/>
      <c r="QKQ291"/>
      <c r="QKR291"/>
      <c r="QKS291"/>
      <c r="QKT291"/>
      <c r="QKU291"/>
      <c r="QKV291"/>
      <c r="QKW291"/>
      <c r="QKX291"/>
      <c r="QKY291"/>
      <c r="QKZ291"/>
      <c r="QLA291"/>
      <c r="QLB291"/>
      <c r="QLC291"/>
      <c r="QLD291"/>
      <c r="QLE291"/>
      <c r="QLF291"/>
      <c r="QLG291"/>
      <c r="QLH291"/>
      <c r="QLI291"/>
      <c r="QLJ291"/>
      <c r="QLK291"/>
      <c r="QLL291"/>
      <c r="QLM291"/>
      <c r="QLN291"/>
      <c r="QLO291"/>
      <c r="QLP291"/>
      <c r="QLQ291"/>
      <c r="QLR291"/>
      <c r="QLS291"/>
      <c r="QLT291"/>
      <c r="QLU291"/>
      <c r="QLV291"/>
      <c r="QLW291"/>
      <c r="QLX291"/>
      <c r="QLY291"/>
      <c r="QLZ291"/>
      <c r="QMA291"/>
      <c r="QMB291"/>
      <c r="QMC291"/>
      <c r="QMD291"/>
      <c r="QME291"/>
      <c r="QMF291"/>
      <c r="QMG291"/>
      <c r="QMH291"/>
      <c r="QMI291"/>
      <c r="QMJ291"/>
      <c r="QMK291"/>
      <c r="QML291"/>
      <c r="QMM291"/>
      <c r="QMN291"/>
      <c r="QMO291"/>
      <c r="QMP291"/>
      <c r="QMQ291"/>
      <c r="QMR291"/>
      <c r="QMS291"/>
      <c r="QMT291"/>
      <c r="QMU291"/>
      <c r="QMV291"/>
      <c r="QMW291"/>
      <c r="QMX291"/>
      <c r="QMY291"/>
      <c r="QMZ291"/>
      <c r="QNA291"/>
      <c r="QNB291"/>
      <c r="QNC291"/>
      <c r="QND291"/>
      <c r="QNE291"/>
      <c r="QNF291"/>
      <c r="QNG291"/>
      <c r="QNH291"/>
      <c r="QNI291"/>
      <c r="QNJ291"/>
      <c r="QNK291"/>
      <c r="QNL291"/>
      <c r="QNM291"/>
      <c r="QNN291"/>
      <c r="QNO291"/>
      <c r="QNP291"/>
      <c r="QNQ291"/>
      <c r="QNR291"/>
      <c r="QNS291"/>
      <c r="QNT291"/>
      <c r="QNU291"/>
      <c r="QNV291"/>
      <c r="QNW291"/>
      <c r="QNX291"/>
      <c r="QNY291"/>
      <c r="QNZ291"/>
      <c r="QOA291"/>
      <c r="QOB291"/>
      <c r="QOC291"/>
      <c r="QOD291"/>
      <c r="QOE291"/>
      <c r="QOF291"/>
      <c r="QOG291"/>
      <c r="QOH291"/>
      <c r="QOI291"/>
      <c r="QOJ291"/>
      <c r="QOK291"/>
      <c r="QOL291"/>
      <c r="QOM291"/>
      <c r="QON291"/>
      <c r="QOO291"/>
      <c r="QOP291"/>
      <c r="QOQ291"/>
      <c r="QOR291"/>
      <c r="QOS291"/>
      <c r="QOT291"/>
      <c r="QOU291"/>
      <c r="QOV291"/>
      <c r="QOW291"/>
      <c r="QOX291"/>
      <c r="QOY291"/>
      <c r="QOZ291"/>
      <c r="QPA291"/>
      <c r="QPB291"/>
      <c r="QPC291"/>
      <c r="QPD291"/>
      <c r="QPE291"/>
      <c r="QPF291"/>
      <c r="QPG291"/>
      <c r="QPH291"/>
      <c r="QPI291"/>
      <c r="QPJ291"/>
      <c r="QPK291"/>
      <c r="QPL291"/>
      <c r="QPM291"/>
      <c r="QPN291"/>
      <c r="QPO291"/>
      <c r="QPP291"/>
      <c r="QPQ291"/>
      <c r="QPR291"/>
      <c r="QPS291"/>
      <c r="QPT291"/>
      <c r="QPU291"/>
      <c r="QPV291"/>
      <c r="QPW291"/>
      <c r="QPX291"/>
      <c r="QPY291"/>
      <c r="QPZ291"/>
      <c r="QQA291"/>
      <c r="QQB291"/>
      <c r="QQC291"/>
      <c r="QQD291"/>
      <c r="QQE291"/>
      <c r="QQF291"/>
      <c r="QQG291"/>
      <c r="QQH291"/>
      <c r="QQI291"/>
      <c r="QQJ291"/>
      <c r="QQK291"/>
      <c r="QQL291"/>
      <c r="QQM291"/>
      <c r="QQN291"/>
      <c r="QQO291"/>
      <c r="QQP291"/>
      <c r="QQQ291"/>
      <c r="QQR291"/>
      <c r="QQS291"/>
      <c r="QQT291"/>
      <c r="QQU291"/>
      <c r="QQV291"/>
      <c r="QQW291"/>
      <c r="QQX291"/>
      <c r="QQY291"/>
      <c r="QQZ291"/>
      <c r="QRA291"/>
      <c r="QRB291"/>
      <c r="QRC291"/>
      <c r="QRD291"/>
      <c r="QRE291"/>
      <c r="QRF291"/>
      <c r="QRG291"/>
      <c r="QRH291"/>
      <c r="QRI291"/>
      <c r="QRJ291"/>
      <c r="QRK291"/>
      <c r="QRL291"/>
      <c r="QRM291"/>
      <c r="QRN291"/>
      <c r="QRO291"/>
      <c r="QRP291"/>
      <c r="QRQ291"/>
      <c r="QRR291"/>
      <c r="QRS291"/>
      <c r="QRT291"/>
      <c r="QRU291"/>
      <c r="QRV291"/>
      <c r="QRW291"/>
      <c r="QRX291"/>
      <c r="QRY291"/>
      <c r="QRZ291"/>
      <c r="QSA291"/>
      <c r="QSB291"/>
      <c r="QSC291"/>
      <c r="QSD291"/>
      <c r="QSE291"/>
      <c r="QSF291"/>
      <c r="QSG291"/>
      <c r="QSH291"/>
      <c r="QSI291"/>
      <c r="QSJ291"/>
      <c r="QSK291"/>
      <c r="QSL291"/>
      <c r="QSM291"/>
      <c r="QSN291"/>
      <c r="QSO291"/>
      <c r="QSP291"/>
      <c r="QSQ291"/>
      <c r="QSR291"/>
      <c r="QSS291"/>
      <c r="QST291"/>
      <c r="QSU291"/>
      <c r="QSV291"/>
      <c r="QSW291"/>
      <c r="QSX291"/>
      <c r="QSY291"/>
      <c r="QSZ291"/>
      <c r="QTA291"/>
      <c r="QTB291"/>
      <c r="QTC291"/>
      <c r="QTD291"/>
      <c r="QTE291"/>
      <c r="QTF291"/>
      <c r="QTG291"/>
      <c r="QTH291"/>
      <c r="QTI291"/>
      <c r="QTJ291"/>
      <c r="QTK291"/>
      <c r="QTL291"/>
      <c r="QTM291"/>
      <c r="QTN291"/>
      <c r="QTO291"/>
      <c r="QTP291"/>
      <c r="QTQ291"/>
      <c r="QTR291"/>
      <c r="QTS291"/>
      <c r="QTT291"/>
      <c r="QTU291"/>
      <c r="QTV291"/>
      <c r="QTW291"/>
      <c r="QTX291"/>
      <c r="QTY291"/>
      <c r="QTZ291"/>
      <c r="QUA291"/>
      <c r="QUB291"/>
      <c r="QUC291"/>
      <c r="QUD291"/>
      <c r="QUE291"/>
      <c r="QUF291"/>
      <c r="QUG291"/>
      <c r="QUH291"/>
      <c r="QUI291"/>
      <c r="QUJ291"/>
      <c r="QUK291"/>
      <c r="QUL291"/>
      <c r="QUM291"/>
      <c r="QUN291"/>
      <c r="QUO291"/>
      <c r="QUP291"/>
      <c r="QUQ291"/>
      <c r="QUR291"/>
      <c r="QUS291"/>
      <c r="QUT291"/>
      <c r="QUU291"/>
      <c r="QUV291"/>
      <c r="QUW291"/>
      <c r="QUX291"/>
      <c r="QUY291"/>
      <c r="QUZ291"/>
      <c r="QVA291"/>
      <c r="QVB291"/>
      <c r="QVC291"/>
      <c r="QVD291"/>
      <c r="QVE291"/>
      <c r="QVF291"/>
      <c r="QVG291"/>
      <c r="QVH291"/>
      <c r="QVI291"/>
      <c r="QVJ291"/>
      <c r="QVK291"/>
      <c r="QVL291"/>
      <c r="QVM291"/>
      <c r="QVN291"/>
      <c r="QVO291"/>
      <c r="QVP291"/>
      <c r="QVQ291"/>
      <c r="QVR291"/>
      <c r="QVS291"/>
      <c r="QVT291"/>
      <c r="QVU291"/>
      <c r="QVV291"/>
      <c r="QVW291"/>
      <c r="QVX291"/>
      <c r="QVY291"/>
      <c r="QVZ291"/>
      <c r="QWA291"/>
      <c r="QWB291"/>
      <c r="QWC291"/>
      <c r="QWD291"/>
      <c r="QWE291"/>
      <c r="QWF291"/>
      <c r="QWG291"/>
      <c r="QWH291"/>
      <c r="QWI291"/>
      <c r="QWJ291"/>
      <c r="QWK291"/>
      <c r="QWL291"/>
      <c r="QWM291"/>
      <c r="QWN291"/>
      <c r="QWO291"/>
      <c r="QWP291"/>
      <c r="QWQ291"/>
      <c r="QWR291"/>
      <c r="QWS291"/>
      <c r="QWT291"/>
      <c r="QWU291"/>
      <c r="QWV291"/>
      <c r="QWW291"/>
      <c r="QWX291"/>
      <c r="QWY291"/>
      <c r="QWZ291"/>
      <c r="QXA291"/>
      <c r="QXB291"/>
      <c r="QXC291"/>
      <c r="QXD291"/>
      <c r="QXE291"/>
      <c r="QXF291"/>
      <c r="QXG291"/>
      <c r="QXH291"/>
      <c r="QXI291"/>
      <c r="QXJ291"/>
      <c r="QXK291"/>
      <c r="QXL291"/>
      <c r="QXM291"/>
      <c r="QXN291"/>
      <c r="QXO291"/>
      <c r="QXP291"/>
      <c r="QXQ291"/>
      <c r="QXR291"/>
      <c r="QXS291"/>
      <c r="QXT291"/>
      <c r="QXU291"/>
      <c r="QXV291"/>
      <c r="QXW291"/>
      <c r="QXX291"/>
      <c r="QXY291"/>
      <c r="QXZ291"/>
      <c r="QYA291"/>
      <c r="QYB291"/>
      <c r="QYC291"/>
      <c r="QYD291"/>
      <c r="QYE291"/>
      <c r="QYF291"/>
      <c r="QYG291"/>
      <c r="QYH291"/>
      <c r="QYI291"/>
      <c r="QYJ291"/>
      <c r="QYK291"/>
      <c r="QYL291"/>
      <c r="QYM291"/>
      <c r="QYN291"/>
      <c r="QYO291"/>
      <c r="QYP291"/>
      <c r="QYQ291"/>
      <c r="QYR291"/>
      <c r="QYS291"/>
      <c r="QYT291"/>
      <c r="QYU291"/>
      <c r="QYV291"/>
      <c r="QYW291"/>
      <c r="QYX291"/>
      <c r="QYY291"/>
      <c r="QYZ291"/>
      <c r="QZA291"/>
      <c r="QZB291"/>
      <c r="QZC291"/>
      <c r="QZD291"/>
      <c r="QZE291"/>
      <c r="QZF291"/>
      <c r="QZG291"/>
      <c r="QZH291"/>
      <c r="QZI291"/>
      <c r="QZJ291"/>
      <c r="QZK291"/>
      <c r="QZL291"/>
      <c r="QZM291"/>
      <c r="QZN291"/>
      <c r="QZO291"/>
      <c r="QZP291"/>
      <c r="QZQ291"/>
      <c r="QZR291"/>
      <c r="QZS291"/>
      <c r="QZT291"/>
      <c r="QZU291"/>
      <c r="QZV291"/>
      <c r="QZW291"/>
      <c r="QZX291"/>
      <c r="QZY291"/>
      <c r="QZZ291"/>
      <c r="RAA291"/>
      <c r="RAB291"/>
      <c r="RAC291"/>
      <c r="RAD291"/>
      <c r="RAE291"/>
      <c r="RAF291"/>
      <c r="RAG291"/>
      <c r="RAH291"/>
      <c r="RAI291"/>
      <c r="RAJ291"/>
      <c r="RAK291"/>
      <c r="RAL291"/>
      <c r="RAM291"/>
      <c r="RAN291"/>
      <c r="RAO291"/>
      <c r="RAP291"/>
      <c r="RAQ291"/>
      <c r="RAR291"/>
      <c r="RAS291"/>
      <c r="RAT291"/>
      <c r="RAU291"/>
      <c r="RAV291"/>
      <c r="RAW291"/>
      <c r="RAX291"/>
      <c r="RAY291"/>
      <c r="RAZ291"/>
      <c r="RBA291"/>
      <c r="RBB291"/>
      <c r="RBC291"/>
      <c r="RBD291"/>
      <c r="RBE291"/>
      <c r="RBF291"/>
      <c r="RBG291"/>
      <c r="RBH291"/>
      <c r="RBI291"/>
      <c r="RBJ291"/>
      <c r="RBK291"/>
      <c r="RBL291"/>
      <c r="RBM291"/>
      <c r="RBN291"/>
      <c r="RBO291"/>
      <c r="RBP291"/>
      <c r="RBQ291"/>
      <c r="RBR291"/>
      <c r="RBS291"/>
      <c r="RBT291"/>
      <c r="RBU291"/>
      <c r="RBV291"/>
      <c r="RBW291"/>
      <c r="RBX291"/>
      <c r="RBY291"/>
      <c r="RBZ291"/>
      <c r="RCA291"/>
      <c r="RCB291"/>
      <c r="RCC291"/>
      <c r="RCD291"/>
      <c r="RCE291"/>
      <c r="RCF291"/>
      <c r="RCG291"/>
      <c r="RCH291"/>
      <c r="RCI291"/>
      <c r="RCJ291"/>
      <c r="RCK291"/>
      <c r="RCL291"/>
      <c r="RCM291"/>
      <c r="RCN291"/>
      <c r="RCO291"/>
      <c r="RCP291"/>
      <c r="RCQ291"/>
      <c r="RCR291"/>
      <c r="RCS291"/>
      <c r="RCT291"/>
      <c r="RCU291"/>
      <c r="RCV291"/>
      <c r="RCW291"/>
      <c r="RCX291"/>
      <c r="RCY291"/>
      <c r="RCZ291"/>
      <c r="RDA291"/>
      <c r="RDB291"/>
      <c r="RDC291"/>
      <c r="RDD291"/>
      <c r="RDE291"/>
      <c r="RDF291"/>
      <c r="RDG291"/>
      <c r="RDH291"/>
      <c r="RDI291"/>
      <c r="RDJ291"/>
      <c r="RDK291"/>
      <c r="RDL291"/>
      <c r="RDM291"/>
      <c r="RDN291"/>
      <c r="RDO291"/>
      <c r="RDP291"/>
      <c r="RDQ291"/>
      <c r="RDR291"/>
      <c r="RDS291"/>
      <c r="RDT291"/>
      <c r="RDU291"/>
      <c r="RDV291"/>
      <c r="RDW291"/>
      <c r="RDX291"/>
      <c r="RDY291"/>
      <c r="RDZ291"/>
      <c r="REA291"/>
      <c r="REB291"/>
      <c r="REC291"/>
      <c r="RED291"/>
      <c r="REE291"/>
      <c r="REF291"/>
      <c r="REG291"/>
      <c r="REH291"/>
      <c r="REI291"/>
      <c r="REJ291"/>
      <c r="REK291"/>
      <c r="REL291"/>
      <c r="REM291"/>
      <c r="REN291"/>
      <c r="REO291"/>
      <c r="REP291"/>
      <c r="REQ291"/>
      <c r="RER291"/>
      <c r="RES291"/>
      <c r="RET291"/>
      <c r="REU291"/>
      <c r="REV291"/>
      <c r="REW291"/>
      <c r="REX291"/>
      <c r="REY291"/>
      <c r="REZ291"/>
      <c r="RFA291"/>
      <c r="RFB291"/>
      <c r="RFC291"/>
      <c r="RFD291"/>
      <c r="RFE291"/>
      <c r="RFF291"/>
      <c r="RFG291"/>
      <c r="RFH291"/>
      <c r="RFI291"/>
      <c r="RFJ291"/>
      <c r="RFK291"/>
      <c r="RFL291"/>
      <c r="RFM291"/>
      <c r="RFN291"/>
      <c r="RFO291"/>
      <c r="RFP291"/>
      <c r="RFQ291"/>
      <c r="RFR291"/>
      <c r="RFS291"/>
      <c r="RFT291"/>
      <c r="RFU291"/>
      <c r="RFV291"/>
      <c r="RFW291"/>
      <c r="RFX291"/>
      <c r="RFY291"/>
      <c r="RFZ291"/>
      <c r="RGA291"/>
      <c r="RGB291"/>
      <c r="RGC291"/>
      <c r="RGD291"/>
      <c r="RGE291"/>
      <c r="RGF291"/>
      <c r="RGG291"/>
      <c r="RGH291"/>
      <c r="RGI291"/>
      <c r="RGJ291"/>
      <c r="RGK291"/>
      <c r="RGL291"/>
      <c r="RGM291"/>
      <c r="RGN291"/>
      <c r="RGO291"/>
      <c r="RGP291"/>
      <c r="RGQ291"/>
      <c r="RGR291"/>
      <c r="RGS291"/>
      <c r="RGT291"/>
      <c r="RGU291"/>
      <c r="RGV291"/>
      <c r="RGW291"/>
      <c r="RGX291"/>
      <c r="RGY291"/>
      <c r="RGZ291"/>
      <c r="RHA291"/>
      <c r="RHB291"/>
      <c r="RHC291"/>
      <c r="RHD291"/>
      <c r="RHE291"/>
      <c r="RHF291"/>
      <c r="RHG291"/>
      <c r="RHH291"/>
      <c r="RHI291"/>
      <c r="RHJ291"/>
      <c r="RHK291"/>
      <c r="RHL291"/>
      <c r="RHM291"/>
      <c r="RHN291"/>
      <c r="RHO291"/>
      <c r="RHP291"/>
      <c r="RHQ291"/>
      <c r="RHR291"/>
      <c r="RHS291"/>
      <c r="RHT291"/>
      <c r="RHU291"/>
      <c r="RHV291"/>
      <c r="RHW291"/>
      <c r="RHX291"/>
      <c r="RHY291"/>
      <c r="RHZ291"/>
      <c r="RIA291"/>
      <c r="RIB291"/>
      <c r="RIC291"/>
      <c r="RID291"/>
      <c r="RIE291"/>
      <c r="RIF291"/>
      <c r="RIG291"/>
      <c r="RIH291"/>
      <c r="RII291"/>
      <c r="RIJ291"/>
      <c r="RIK291"/>
      <c r="RIL291"/>
      <c r="RIM291"/>
      <c r="RIN291"/>
      <c r="RIO291"/>
      <c r="RIP291"/>
      <c r="RIQ291"/>
      <c r="RIR291"/>
      <c r="RIS291"/>
      <c r="RIT291"/>
      <c r="RIU291"/>
      <c r="RIV291"/>
      <c r="RIW291"/>
      <c r="RIX291"/>
      <c r="RIY291"/>
      <c r="RIZ291"/>
      <c r="RJA291"/>
      <c r="RJB291"/>
      <c r="RJC291"/>
      <c r="RJD291"/>
      <c r="RJE291"/>
      <c r="RJF291"/>
      <c r="RJG291"/>
      <c r="RJH291"/>
      <c r="RJI291"/>
      <c r="RJJ291"/>
      <c r="RJK291"/>
      <c r="RJL291"/>
      <c r="RJM291"/>
      <c r="RJN291"/>
      <c r="RJO291"/>
      <c r="RJP291"/>
      <c r="RJQ291"/>
      <c r="RJR291"/>
      <c r="RJS291"/>
      <c r="RJT291"/>
      <c r="RJU291"/>
      <c r="RJV291"/>
      <c r="RJW291"/>
      <c r="RJX291"/>
      <c r="RJY291"/>
      <c r="RJZ291"/>
      <c r="RKA291"/>
      <c r="RKB291"/>
      <c r="RKC291"/>
      <c r="RKD291"/>
      <c r="RKE291"/>
      <c r="RKF291"/>
      <c r="RKG291"/>
      <c r="RKH291"/>
      <c r="RKI291"/>
      <c r="RKJ291"/>
      <c r="RKK291"/>
      <c r="RKL291"/>
      <c r="RKM291"/>
      <c r="RKN291"/>
      <c r="RKO291"/>
      <c r="RKP291"/>
      <c r="RKQ291"/>
      <c r="RKR291"/>
      <c r="RKS291"/>
      <c r="RKT291"/>
      <c r="RKU291"/>
      <c r="RKV291"/>
      <c r="RKW291"/>
      <c r="RKX291"/>
      <c r="RKY291"/>
      <c r="RKZ291"/>
      <c r="RLA291"/>
      <c r="RLB291"/>
      <c r="RLC291"/>
      <c r="RLD291"/>
      <c r="RLE291"/>
      <c r="RLF291"/>
      <c r="RLG291"/>
      <c r="RLH291"/>
      <c r="RLI291"/>
      <c r="RLJ291"/>
      <c r="RLK291"/>
      <c r="RLL291"/>
      <c r="RLM291"/>
      <c r="RLN291"/>
      <c r="RLO291"/>
      <c r="RLP291"/>
      <c r="RLQ291"/>
      <c r="RLR291"/>
      <c r="RLS291"/>
      <c r="RLT291"/>
      <c r="RLU291"/>
      <c r="RLV291"/>
      <c r="RLW291"/>
      <c r="RLX291"/>
      <c r="RLY291"/>
      <c r="RLZ291"/>
      <c r="RMA291"/>
      <c r="RMB291"/>
      <c r="RMC291"/>
      <c r="RMD291"/>
      <c r="RME291"/>
      <c r="RMF291"/>
      <c r="RMG291"/>
      <c r="RMH291"/>
      <c r="RMI291"/>
      <c r="RMJ291"/>
      <c r="RMK291"/>
      <c r="RML291"/>
      <c r="RMM291"/>
      <c r="RMN291"/>
      <c r="RMO291"/>
      <c r="RMP291"/>
      <c r="RMQ291"/>
      <c r="RMR291"/>
      <c r="RMS291"/>
      <c r="RMT291"/>
      <c r="RMU291"/>
      <c r="RMV291"/>
      <c r="RMW291"/>
      <c r="RMX291"/>
      <c r="RMY291"/>
      <c r="RMZ291"/>
      <c r="RNA291"/>
      <c r="RNB291"/>
      <c r="RNC291"/>
      <c r="RND291"/>
      <c r="RNE291"/>
      <c r="RNF291"/>
      <c r="RNG291"/>
      <c r="RNH291"/>
      <c r="RNI291"/>
      <c r="RNJ291"/>
      <c r="RNK291"/>
      <c r="RNL291"/>
      <c r="RNM291"/>
      <c r="RNN291"/>
      <c r="RNO291"/>
      <c r="RNP291"/>
      <c r="RNQ291"/>
      <c r="RNR291"/>
      <c r="RNS291"/>
      <c r="RNT291"/>
      <c r="RNU291"/>
      <c r="RNV291"/>
      <c r="RNW291"/>
      <c r="RNX291"/>
      <c r="RNY291"/>
      <c r="RNZ291"/>
      <c r="ROA291"/>
      <c r="ROB291"/>
      <c r="ROC291"/>
      <c r="ROD291"/>
      <c r="ROE291"/>
      <c r="ROF291"/>
      <c r="ROG291"/>
      <c r="ROH291"/>
      <c r="ROI291"/>
      <c r="ROJ291"/>
      <c r="ROK291"/>
      <c r="ROL291"/>
      <c r="ROM291"/>
      <c r="RON291"/>
      <c r="ROO291"/>
      <c r="ROP291"/>
      <c r="ROQ291"/>
      <c r="ROR291"/>
      <c r="ROS291"/>
      <c r="ROT291"/>
      <c r="ROU291"/>
      <c r="ROV291"/>
      <c r="ROW291"/>
      <c r="ROX291"/>
      <c r="ROY291"/>
      <c r="ROZ291"/>
      <c r="RPA291"/>
      <c r="RPB291"/>
      <c r="RPC291"/>
      <c r="RPD291"/>
      <c r="RPE291"/>
      <c r="RPF291"/>
      <c r="RPG291"/>
      <c r="RPH291"/>
      <c r="RPI291"/>
      <c r="RPJ291"/>
      <c r="RPK291"/>
      <c r="RPL291"/>
      <c r="RPM291"/>
      <c r="RPN291"/>
      <c r="RPO291"/>
      <c r="RPP291"/>
      <c r="RPQ291"/>
      <c r="RPR291"/>
      <c r="RPS291"/>
      <c r="RPT291"/>
      <c r="RPU291"/>
      <c r="RPV291"/>
      <c r="RPW291"/>
      <c r="RPX291"/>
      <c r="RPY291"/>
      <c r="RPZ291"/>
      <c r="RQA291"/>
      <c r="RQB291"/>
      <c r="RQC291"/>
      <c r="RQD291"/>
      <c r="RQE291"/>
      <c r="RQF291"/>
      <c r="RQG291"/>
      <c r="RQH291"/>
      <c r="RQI291"/>
      <c r="RQJ291"/>
      <c r="RQK291"/>
      <c r="RQL291"/>
      <c r="RQM291"/>
      <c r="RQN291"/>
      <c r="RQO291"/>
      <c r="RQP291"/>
      <c r="RQQ291"/>
      <c r="RQR291"/>
      <c r="RQS291"/>
      <c r="RQT291"/>
      <c r="RQU291"/>
      <c r="RQV291"/>
      <c r="RQW291"/>
      <c r="RQX291"/>
      <c r="RQY291"/>
      <c r="RQZ291"/>
      <c r="RRA291"/>
      <c r="RRB291"/>
      <c r="RRC291"/>
      <c r="RRD291"/>
      <c r="RRE291"/>
      <c r="RRF291"/>
      <c r="RRG291"/>
      <c r="RRH291"/>
      <c r="RRI291"/>
      <c r="RRJ291"/>
      <c r="RRK291"/>
      <c r="RRL291"/>
      <c r="RRM291"/>
      <c r="RRN291"/>
      <c r="RRO291"/>
      <c r="RRP291"/>
      <c r="RRQ291"/>
      <c r="RRR291"/>
      <c r="RRS291"/>
      <c r="RRT291"/>
      <c r="RRU291"/>
      <c r="RRV291"/>
      <c r="RRW291"/>
      <c r="RRX291"/>
      <c r="RRY291"/>
      <c r="RRZ291"/>
      <c r="RSA291"/>
      <c r="RSB291"/>
      <c r="RSC291"/>
      <c r="RSD291"/>
      <c r="RSE291"/>
      <c r="RSF291"/>
      <c r="RSG291"/>
      <c r="RSH291"/>
      <c r="RSI291"/>
      <c r="RSJ291"/>
      <c r="RSK291"/>
      <c r="RSL291"/>
      <c r="RSM291"/>
      <c r="RSN291"/>
      <c r="RSO291"/>
      <c r="RSP291"/>
      <c r="RSQ291"/>
      <c r="RSR291"/>
      <c r="RSS291"/>
      <c r="RST291"/>
      <c r="RSU291"/>
      <c r="RSV291"/>
      <c r="RSW291"/>
      <c r="RSX291"/>
      <c r="RSY291"/>
      <c r="RSZ291"/>
      <c r="RTA291"/>
      <c r="RTB291"/>
      <c r="RTC291"/>
      <c r="RTD291"/>
      <c r="RTE291"/>
      <c r="RTF291"/>
      <c r="RTG291"/>
      <c r="RTH291"/>
      <c r="RTI291"/>
      <c r="RTJ291"/>
      <c r="RTK291"/>
      <c r="RTL291"/>
      <c r="RTM291"/>
      <c r="RTN291"/>
      <c r="RTO291"/>
      <c r="RTP291"/>
      <c r="RTQ291"/>
      <c r="RTR291"/>
      <c r="RTS291"/>
      <c r="RTT291"/>
      <c r="RTU291"/>
      <c r="RTV291"/>
      <c r="RTW291"/>
      <c r="RTX291"/>
      <c r="RTY291"/>
      <c r="RTZ291"/>
      <c r="RUA291"/>
      <c r="RUB291"/>
      <c r="RUC291"/>
      <c r="RUD291"/>
      <c r="RUE291"/>
      <c r="RUF291"/>
      <c r="RUG291"/>
      <c r="RUH291"/>
      <c r="RUI291"/>
      <c r="RUJ291"/>
      <c r="RUK291"/>
      <c r="RUL291"/>
      <c r="RUM291"/>
      <c r="RUN291"/>
      <c r="RUO291"/>
      <c r="RUP291"/>
      <c r="RUQ291"/>
      <c r="RUR291"/>
      <c r="RUS291"/>
      <c r="RUT291"/>
      <c r="RUU291"/>
      <c r="RUV291"/>
      <c r="RUW291"/>
      <c r="RUX291"/>
      <c r="RUY291"/>
      <c r="RUZ291"/>
      <c r="RVA291"/>
      <c r="RVB291"/>
      <c r="RVC291"/>
      <c r="RVD291"/>
      <c r="RVE291"/>
      <c r="RVF291"/>
      <c r="RVG291"/>
      <c r="RVH291"/>
      <c r="RVI291"/>
      <c r="RVJ291"/>
      <c r="RVK291"/>
      <c r="RVL291"/>
      <c r="RVM291"/>
      <c r="RVN291"/>
      <c r="RVO291"/>
      <c r="RVP291"/>
      <c r="RVQ291"/>
      <c r="RVR291"/>
      <c r="RVS291"/>
      <c r="RVT291"/>
      <c r="RVU291"/>
      <c r="RVV291"/>
      <c r="RVW291"/>
      <c r="RVX291"/>
      <c r="RVY291"/>
      <c r="RVZ291"/>
      <c r="RWA291"/>
      <c r="RWB291"/>
      <c r="RWC291"/>
      <c r="RWD291"/>
      <c r="RWE291"/>
      <c r="RWF291"/>
      <c r="RWG291"/>
      <c r="RWH291"/>
      <c r="RWI291"/>
      <c r="RWJ291"/>
      <c r="RWK291"/>
      <c r="RWL291"/>
      <c r="RWM291"/>
      <c r="RWN291"/>
      <c r="RWO291"/>
      <c r="RWP291"/>
      <c r="RWQ291"/>
      <c r="RWR291"/>
      <c r="RWS291"/>
      <c r="RWT291"/>
      <c r="RWU291"/>
      <c r="RWV291"/>
      <c r="RWW291"/>
      <c r="RWX291"/>
      <c r="RWY291"/>
      <c r="RWZ291"/>
      <c r="RXA291"/>
      <c r="RXB291"/>
      <c r="RXC291"/>
      <c r="RXD291"/>
      <c r="RXE291"/>
      <c r="RXF291"/>
      <c r="RXG291"/>
      <c r="RXH291"/>
      <c r="RXI291"/>
      <c r="RXJ291"/>
      <c r="RXK291"/>
      <c r="RXL291"/>
      <c r="RXM291"/>
      <c r="RXN291"/>
      <c r="RXO291"/>
      <c r="RXP291"/>
      <c r="RXQ291"/>
      <c r="RXR291"/>
      <c r="RXS291"/>
      <c r="RXT291"/>
      <c r="RXU291"/>
      <c r="RXV291"/>
      <c r="RXW291"/>
      <c r="RXX291"/>
      <c r="RXY291"/>
      <c r="RXZ291"/>
      <c r="RYA291"/>
      <c r="RYB291"/>
      <c r="RYC291"/>
      <c r="RYD291"/>
      <c r="RYE291"/>
      <c r="RYF291"/>
      <c r="RYG291"/>
      <c r="RYH291"/>
      <c r="RYI291"/>
      <c r="RYJ291"/>
      <c r="RYK291"/>
      <c r="RYL291"/>
      <c r="RYM291"/>
      <c r="RYN291"/>
      <c r="RYO291"/>
      <c r="RYP291"/>
      <c r="RYQ291"/>
      <c r="RYR291"/>
      <c r="RYS291"/>
      <c r="RYT291"/>
      <c r="RYU291"/>
      <c r="RYV291"/>
      <c r="RYW291"/>
      <c r="RYX291"/>
      <c r="RYY291"/>
      <c r="RYZ291"/>
      <c r="RZA291"/>
      <c r="RZB291"/>
      <c r="RZC291"/>
      <c r="RZD291"/>
      <c r="RZE291"/>
      <c r="RZF291"/>
      <c r="RZG291"/>
      <c r="RZH291"/>
      <c r="RZI291"/>
      <c r="RZJ291"/>
      <c r="RZK291"/>
      <c r="RZL291"/>
      <c r="RZM291"/>
      <c r="RZN291"/>
      <c r="RZO291"/>
      <c r="RZP291"/>
      <c r="RZQ291"/>
      <c r="RZR291"/>
      <c r="RZS291"/>
      <c r="RZT291"/>
      <c r="RZU291"/>
      <c r="RZV291"/>
      <c r="RZW291"/>
      <c r="RZX291"/>
      <c r="RZY291"/>
      <c r="RZZ291"/>
      <c r="SAA291"/>
      <c r="SAB291"/>
      <c r="SAC291"/>
      <c r="SAD291"/>
      <c r="SAE291"/>
      <c r="SAF291"/>
      <c r="SAG291"/>
      <c r="SAH291"/>
      <c r="SAI291"/>
      <c r="SAJ291"/>
      <c r="SAK291"/>
      <c r="SAL291"/>
      <c r="SAM291"/>
      <c r="SAN291"/>
      <c r="SAO291"/>
      <c r="SAP291"/>
      <c r="SAQ291"/>
      <c r="SAR291"/>
      <c r="SAS291"/>
      <c r="SAT291"/>
      <c r="SAU291"/>
      <c r="SAV291"/>
      <c r="SAW291"/>
      <c r="SAX291"/>
      <c r="SAY291"/>
      <c r="SAZ291"/>
      <c r="SBA291"/>
      <c r="SBB291"/>
      <c r="SBC291"/>
      <c r="SBD291"/>
      <c r="SBE291"/>
      <c r="SBF291"/>
      <c r="SBG291"/>
      <c r="SBH291"/>
      <c r="SBI291"/>
      <c r="SBJ291"/>
      <c r="SBK291"/>
      <c r="SBL291"/>
      <c r="SBM291"/>
      <c r="SBN291"/>
      <c r="SBO291"/>
      <c r="SBP291"/>
      <c r="SBQ291"/>
      <c r="SBR291"/>
      <c r="SBS291"/>
      <c r="SBT291"/>
      <c r="SBU291"/>
      <c r="SBV291"/>
      <c r="SBW291"/>
      <c r="SBX291"/>
      <c r="SBY291"/>
      <c r="SBZ291"/>
      <c r="SCA291"/>
      <c r="SCB291"/>
      <c r="SCC291"/>
      <c r="SCD291"/>
      <c r="SCE291"/>
      <c r="SCF291"/>
      <c r="SCG291"/>
      <c r="SCH291"/>
      <c r="SCI291"/>
      <c r="SCJ291"/>
      <c r="SCK291"/>
      <c r="SCL291"/>
      <c r="SCM291"/>
      <c r="SCN291"/>
      <c r="SCO291"/>
      <c r="SCP291"/>
      <c r="SCQ291"/>
      <c r="SCR291"/>
      <c r="SCS291"/>
      <c r="SCT291"/>
      <c r="SCU291"/>
      <c r="SCV291"/>
      <c r="SCW291"/>
      <c r="SCX291"/>
      <c r="SCY291"/>
      <c r="SCZ291"/>
      <c r="SDA291"/>
      <c r="SDB291"/>
      <c r="SDC291"/>
      <c r="SDD291"/>
      <c r="SDE291"/>
      <c r="SDF291"/>
      <c r="SDG291"/>
      <c r="SDH291"/>
      <c r="SDI291"/>
      <c r="SDJ291"/>
      <c r="SDK291"/>
      <c r="SDL291"/>
      <c r="SDM291"/>
      <c r="SDN291"/>
      <c r="SDO291"/>
      <c r="SDP291"/>
      <c r="SDQ291"/>
      <c r="SDR291"/>
      <c r="SDS291"/>
      <c r="SDT291"/>
      <c r="SDU291"/>
      <c r="SDV291"/>
      <c r="SDW291"/>
      <c r="SDX291"/>
      <c r="SDY291"/>
      <c r="SDZ291"/>
      <c r="SEA291"/>
      <c r="SEB291"/>
      <c r="SEC291"/>
      <c r="SED291"/>
      <c r="SEE291"/>
      <c r="SEF291"/>
      <c r="SEG291"/>
      <c r="SEH291"/>
      <c r="SEI291"/>
      <c r="SEJ291"/>
      <c r="SEK291"/>
      <c r="SEL291"/>
      <c r="SEM291"/>
      <c r="SEN291"/>
      <c r="SEO291"/>
      <c r="SEP291"/>
      <c r="SEQ291"/>
      <c r="SER291"/>
      <c r="SES291"/>
      <c r="SET291"/>
      <c r="SEU291"/>
      <c r="SEV291"/>
      <c r="SEW291"/>
      <c r="SEX291"/>
      <c r="SEY291"/>
      <c r="SEZ291"/>
      <c r="SFA291"/>
      <c r="SFB291"/>
      <c r="SFC291"/>
      <c r="SFD291"/>
      <c r="SFE291"/>
      <c r="SFF291"/>
      <c r="SFG291"/>
      <c r="SFH291"/>
      <c r="SFI291"/>
      <c r="SFJ291"/>
      <c r="SFK291"/>
      <c r="SFL291"/>
      <c r="SFM291"/>
      <c r="SFN291"/>
      <c r="SFO291"/>
      <c r="SFP291"/>
      <c r="SFQ291"/>
      <c r="SFR291"/>
      <c r="SFS291"/>
      <c r="SFT291"/>
      <c r="SFU291"/>
      <c r="SFV291"/>
      <c r="SFW291"/>
      <c r="SFX291"/>
      <c r="SFY291"/>
      <c r="SFZ291"/>
      <c r="SGA291"/>
      <c r="SGB291"/>
      <c r="SGC291"/>
      <c r="SGD291"/>
      <c r="SGE291"/>
      <c r="SGF291"/>
      <c r="SGG291"/>
      <c r="SGH291"/>
      <c r="SGI291"/>
      <c r="SGJ291"/>
      <c r="SGK291"/>
      <c r="SGL291"/>
      <c r="SGM291"/>
      <c r="SGN291"/>
      <c r="SGO291"/>
      <c r="SGP291"/>
      <c r="SGQ291"/>
      <c r="SGR291"/>
      <c r="SGS291"/>
      <c r="SGT291"/>
      <c r="SGU291"/>
      <c r="SGV291"/>
      <c r="SGW291"/>
      <c r="SGX291"/>
      <c r="SGY291"/>
      <c r="SGZ291"/>
      <c r="SHA291"/>
      <c r="SHB291"/>
      <c r="SHC291"/>
      <c r="SHD291"/>
      <c r="SHE291"/>
      <c r="SHF291"/>
      <c r="SHG291"/>
      <c r="SHH291"/>
      <c r="SHI291"/>
      <c r="SHJ291"/>
      <c r="SHK291"/>
      <c r="SHL291"/>
      <c r="SHM291"/>
      <c r="SHN291"/>
      <c r="SHO291"/>
      <c r="SHP291"/>
      <c r="SHQ291"/>
      <c r="SHR291"/>
      <c r="SHS291"/>
      <c r="SHT291"/>
      <c r="SHU291"/>
      <c r="SHV291"/>
      <c r="SHW291"/>
      <c r="SHX291"/>
      <c r="SHY291"/>
      <c r="SHZ291"/>
      <c r="SIA291"/>
      <c r="SIB291"/>
      <c r="SIC291"/>
      <c r="SID291"/>
      <c r="SIE291"/>
      <c r="SIF291"/>
      <c r="SIG291"/>
      <c r="SIH291"/>
      <c r="SII291"/>
      <c r="SIJ291"/>
      <c r="SIK291"/>
      <c r="SIL291"/>
      <c r="SIM291"/>
      <c r="SIN291"/>
      <c r="SIO291"/>
      <c r="SIP291"/>
      <c r="SIQ291"/>
      <c r="SIR291"/>
      <c r="SIS291"/>
      <c r="SIT291"/>
      <c r="SIU291"/>
      <c r="SIV291"/>
      <c r="SIW291"/>
      <c r="SIX291"/>
      <c r="SIY291"/>
      <c r="SIZ291"/>
      <c r="SJA291"/>
      <c r="SJB291"/>
      <c r="SJC291"/>
      <c r="SJD291"/>
      <c r="SJE291"/>
      <c r="SJF291"/>
      <c r="SJG291"/>
      <c r="SJH291"/>
      <c r="SJI291"/>
      <c r="SJJ291"/>
      <c r="SJK291"/>
      <c r="SJL291"/>
      <c r="SJM291"/>
      <c r="SJN291"/>
      <c r="SJO291"/>
      <c r="SJP291"/>
      <c r="SJQ291"/>
      <c r="SJR291"/>
      <c r="SJS291"/>
      <c r="SJT291"/>
      <c r="SJU291"/>
      <c r="SJV291"/>
      <c r="SJW291"/>
      <c r="SJX291"/>
      <c r="SJY291"/>
      <c r="SJZ291"/>
      <c r="SKA291"/>
      <c r="SKB291"/>
      <c r="SKC291"/>
      <c r="SKD291"/>
      <c r="SKE291"/>
      <c r="SKF291"/>
      <c r="SKG291"/>
      <c r="SKH291"/>
      <c r="SKI291"/>
      <c r="SKJ291"/>
      <c r="SKK291"/>
      <c r="SKL291"/>
      <c r="SKM291"/>
      <c r="SKN291"/>
      <c r="SKO291"/>
      <c r="SKP291"/>
      <c r="SKQ291"/>
      <c r="SKR291"/>
      <c r="SKS291"/>
      <c r="SKT291"/>
      <c r="SKU291"/>
      <c r="SKV291"/>
      <c r="SKW291"/>
      <c r="SKX291"/>
      <c r="SKY291"/>
      <c r="SKZ291"/>
      <c r="SLA291"/>
      <c r="SLB291"/>
      <c r="SLC291"/>
      <c r="SLD291"/>
      <c r="SLE291"/>
      <c r="SLF291"/>
      <c r="SLG291"/>
      <c r="SLH291"/>
      <c r="SLI291"/>
      <c r="SLJ291"/>
      <c r="SLK291"/>
      <c r="SLL291"/>
      <c r="SLM291"/>
      <c r="SLN291"/>
      <c r="SLO291"/>
      <c r="SLP291"/>
      <c r="SLQ291"/>
      <c r="SLR291"/>
      <c r="SLS291"/>
      <c r="SLT291"/>
      <c r="SLU291"/>
      <c r="SLV291"/>
      <c r="SLW291"/>
      <c r="SLX291"/>
      <c r="SLY291"/>
      <c r="SLZ291"/>
      <c r="SMA291"/>
      <c r="SMB291"/>
      <c r="SMC291"/>
      <c r="SMD291"/>
      <c r="SME291"/>
      <c r="SMF291"/>
      <c r="SMG291"/>
      <c r="SMH291"/>
      <c r="SMI291"/>
      <c r="SMJ291"/>
      <c r="SMK291"/>
      <c r="SML291"/>
      <c r="SMM291"/>
      <c r="SMN291"/>
      <c r="SMO291"/>
      <c r="SMP291"/>
      <c r="SMQ291"/>
      <c r="SMR291"/>
      <c r="SMS291"/>
      <c r="SMT291"/>
      <c r="SMU291"/>
      <c r="SMV291"/>
      <c r="SMW291"/>
      <c r="SMX291"/>
      <c r="SMY291"/>
      <c r="SMZ291"/>
      <c r="SNA291"/>
      <c r="SNB291"/>
      <c r="SNC291"/>
      <c r="SND291"/>
      <c r="SNE291"/>
      <c r="SNF291"/>
      <c r="SNG291"/>
      <c r="SNH291"/>
      <c r="SNI291"/>
      <c r="SNJ291"/>
      <c r="SNK291"/>
      <c r="SNL291"/>
      <c r="SNM291"/>
      <c r="SNN291"/>
      <c r="SNO291"/>
      <c r="SNP291"/>
      <c r="SNQ291"/>
      <c r="SNR291"/>
      <c r="SNS291"/>
      <c r="SNT291"/>
      <c r="SNU291"/>
      <c r="SNV291"/>
      <c r="SNW291"/>
      <c r="SNX291"/>
      <c r="SNY291"/>
      <c r="SNZ291"/>
      <c r="SOA291"/>
      <c r="SOB291"/>
      <c r="SOC291"/>
      <c r="SOD291"/>
      <c r="SOE291"/>
      <c r="SOF291"/>
      <c r="SOG291"/>
      <c r="SOH291"/>
      <c r="SOI291"/>
      <c r="SOJ291"/>
      <c r="SOK291"/>
      <c r="SOL291"/>
      <c r="SOM291"/>
      <c r="SON291"/>
      <c r="SOO291"/>
      <c r="SOP291"/>
      <c r="SOQ291"/>
      <c r="SOR291"/>
      <c r="SOS291"/>
      <c r="SOT291"/>
      <c r="SOU291"/>
      <c r="SOV291"/>
      <c r="SOW291"/>
      <c r="SOX291"/>
      <c r="SOY291"/>
      <c r="SOZ291"/>
      <c r="SPA291"/>
      <c r="SPB291"/>
      <c r="SPC291"/>
      <c r="SPD291"/>
      <c r="SPE291"/>
      <c r="SPF291"/>
      <c r="SPG291"/>
      <c r="SPH291"/>
      <c r="SPI291"/>
      <c r="SPJ291"/>
      <c r="SPK291"/>
      <c r="SPL291"/>
      <c r="SPM291"/>
      <c r="SPN291"/>
      <c r="SPO291"/>
      <c r="SPP291"/>
      <c r="SPQ291"/>
      <c r="SPR291"/>
      <c r="SPS291"/>
      <c r="SPT291"/>
      <c r="SPU291"/>
      <c r="SPV291"/>
      <c r="SPW291"/>
      <c r="SPX291"/>
      <c r="SPY291"/>
      <c r="SPZ291"/>
      <c r="SQA291"/>
      <c r="SQB291"/>
      <c r="SQC291"/>
      <c r="SQD291"/>
      <c r="SQE291"/>
      <c r="SQF291"/>
      <c r="SQG291"/>
      <c r="SQH291"/>
      <c r="SQI291"/>
      <c r="SQJ291"/>
      <c r="SQK291"/>
      <c r="SQL291"/>
      <c r="SQM291"/>
      <c r="SQN291"/>
      <c r="SQO291"/>
      <c r="SQP291"/>
      <c r="SQQ291"/>
      <c r="SQR291"/>
      <c r="SQS291"/>
      <c r="SQT291"/>
      <c r="SQU291"/>
      <c r="SQV291"/>
      <c r="SQW291"/>
      <c r="SQX291"/>
      <c r="SQY291"/>
      <c r="SQZ291"/>
      <c r="SRA291"/>
      <c r="SRB291"/>
      <c r="SRC291"/>
      <c r="SRD291"/>
      <c r="SRE291"/>
      <c r="SRF291"/>
      <c r="SRG291"/>
      <c r="SRH291"/>
      <c r="SRI291"/>
      <c r="SRJ291"/>
      <c r="SRK291"/>
      <c r="SRL291"/>
      <c r="SRM291"/>
      <c r="SRN291"/>
      <c r="SRO291"/>
      <c r="SRP291"/>
      <c r="SRQ291"/>
      <c r="SRR291"/>
      <c r="SRS291"/>
      <c r="SRT291"/>
      <c r="SRU291"/>
      <c r="SRV291"/>
      <c r="SRW291"/>
      <c r="SRX291"/>
      <c r="SRY291"/>
      <c r="SRZ291"/>
      <c r="SSA291"/>
      <c r="SSB291"/>
      <c r="SSC291"/>
      <c r="SSD291"/>
      <c r="SSE291"/>
      <c r="SSF291"/>
      <c r="SSG291"/>
      <c r="SSH291"/>
      <c r="SSI291"/>
      <c r="SSJ291"/>
      <c r="SSK291"/>
      <c r="SSL291"/>
      <c r="SSM291"/>
      <c r="SSN291"/>
      <c r="SSO291"/>
      <c r="SSP291"/>
      <c r="SSQ291"/>
      <c r="SSR291"/>
      <c r="SSS291"/>
      <c r="SST291"/>
      <c r="SSU291"/>
      <c r="SSV291"/>
      <c r="SSW291"/>
      <c r="SSX291"/>
      <c r="SSY291"/>
      <c r="SSZ291"/>
      <c r="STA291"/>
      <c r="STB291"/>
      <c r="STC291"/>
      <c r="STD291"/>
      <c r="STE291"/>
      <c r="STF291"/>
      <c r="STG291"/>
      <c r="STH291"/>
      <c r="STI291"/>
      <c r="STJ291"/>
      <c r="STK291"/>
      <c r="STL291"/>
      <c r="STM291"/>
      <c r="STN291"/>
      <c r="STO291"/>
      <c r="STP291"/>
      <c r="STQ291"/>
      <c r="STR291"/>
      <c r="STS291"/>
      <c r="STT291"/>
      <c r="STU291"/>
      <c r="STV291"/>
      <c r="STW291"/>
      <c r="STX291"/>
      <c r="STY291"/>
      <c r="STZ291"/>
      <c r="SUA291"/>
      <c r="SUB291"/>
      <c r="SUC291"/>
      <c r="SUD291"/>
      <c r="SUE291"/>
      <c r="SUF291"/>
      <c r="SUG291"/>
      <c r="SUH291"/>
      <c r="SUI291"/>
      <c r="SUJ291"/>
      <c r="SUK291"/>
      <c r="SUL291"/>
      <c r="SUM291"/>
      <c r="SUN291"/>
      <c r="SUO291"/>
      <c r="SUP291"/>
      <c r="SUQ291"/>
      <c r="SUR291"/>
      <c r="SUS291"/>
      <c r="SUT291"/>
      <c r="SUU291"/>
      <c r="SUV291"/>
      <c r="SUW291"/>
      <c r="SUX291"/>
      <c r="SUY291"/>
      <c r="SUZ291"/>
      <c r="SVA291"/>
      <c r="SVB291"/>
      <c r="SVC291"/>
      <c r="SVD291"/>
      <c r="SVE291"/>
      <c r="SVF291"/>
      <c r="SVG291"/>
      <c r="SVH291"/>
      <c r="SVI291"/>
      <c r="SVJ291"/>
      <c r="SVK291"/>
      <c r="SVL291"/>
      <c r="SVM291"/>
      <c r="SVN291"/>
      <c r="SVO291"/>
      <c r="SVP291"/>
      <c r="SVQ291"/>
      <c r="SVR291"/>
      <c r="SVS291"/>
      <c r="SVT291"/>
      <c r="SVU291"/>
      <c r="SVV291"/>
      <c r="SVW291"/>
      <c r="SVX291"/>
      <c r="SVY291"/>
      <c r="SVZ291"/>
      <c r="SWA291"/>
      <c r="SWB291"/>
      <c r="SWC291"/>
      <c r="SWD291"/>
      <c r="SWE291"/>
      <c r="SWF291"/>
      <c r="SWG291"/>
      <c r="SWH291"/>
      <c r="SWI291"/>
      <c r="SWJ291"/>
      <c r="SWK291"/>
      <c r="SWL291"/>
      <c r="SWM291"/>
      <c r="SWN291"/>
      <c r="SWO291"/>
      <c r="SWP291"/>
      <c r="SWQ291"/>
      <c r="SWR291"/>
      <c r="SWS291"/>
      <c r="SWT291"/>
      <c r="SWU291"/>
      <c r="SWV291"/>
      <c r="SWW291"/>
      <c r="SWX291"/>
      <c r="SWY291"/>
      <c r="SWZ291"/>
      <c r="SXA291"/>
      <c r="SXB291"/>
      <c r="SXC291"/>
      <c r="SXD291"/>
      <c r="SXE291"/>
      <c r="SXF291"/>
      <c r="SXG291"/>
      <c r="SXH291"/>
      <c r="SXI291"/>
      <c r="SXJ291"/>
      <c r="SXK291"/>
      <c r="SXL291"/>
      <c r="SXM291"/>
      <c r="SXN291"/>
      <c r="SXO291"/>
      <c r="SXP291"/>
      <c r="SXQ291"/>
      <c r="SXR291"/>
      <c r="SXS291"/>
      <c r="SXT291"/>
      <c r="SXU291"/>
      <c r="SXV291"/>
      <c r="SXW291"/>
      <c r="SXX291"/>
      <c r="SXY291"/>
      <c r="SXZ291"/>
      <c r="SYA291"/>
      <c r="SYB291"/>
      <c r="SYC291"/>
      <c r="SYD291"/>
      <c r="SYE291"/>
      <c r="SYF291"/>
      <c r="SYG291"/>
      <c r="SYH291"/>
      <c r="SYI291"/>
      <c r="SYJ291"/>
      <c r="SYK291"/>
      <c r="SYL291"/>
      <c r="SYM291"/>
      <c r="SYN291"/>
      <c r="SYO291"/>
      <c r="SYP291"/>
      <c r="SYQ291"/>
      <c r="SYR291"/>
      <c r="SYS291"/>
      <c r="SYT291"/>
      <c r="SYU291"/>
      <c r="SYV291"/>
      <c r="SYW291"/>
      <c r="SYX291"/>
      <c r="SYY291"/>
      <c r="SYZ291"/>
      <c r="SZA291"/>
      <c r="SZB291"/>
      <c r="SZC291"/>
      <c r="SZD291"/>
      <c r="SZE291"/>
      <c r="SZF291"/>
      <c r="SZG291"/>
      <c r="SZH291"/>
      <c r="SZI291"/>
      <c r="SZJ291"/>
      <c r="SZK291"/>
      <c r="SZL291"/>
      <c r="SZM291"/>
      <c r="SZN291"/>
      <c r="SZO291"/>
      <c r="SZP291"/>
      <c r="SZQ291"/>
      <c r="SZR291"/>
      <c r="SZS291"/>
      <c r="SZT291"/>
      <c r="SZU291"/>
      <c r="SZV291"/>
      <c r="SZW291"/>
      <c r="SZX291"/>
      <c r="SZY291"/>
      <c r="SZZ291"/>
      <c r="TAA291"/>
      <c r="TAB291"/>
      <c r="TAC291"/>
      <c r="TAD291"/>
      <c r="TAE291"/>
      <c r="TAF291"/>
      <c r="TAG291"/>
      <c r="TAH291"/>
      <c r="TAI291"/>
      <c r="TAJ291"/>
      <c r="TAK291"/>
      <c r="TAL291"/>
      <c r="TAM291"/>
      <c r="TAN291"/>
      <c r="TAO291"/>
      <c r="TAP291"/>
      <c r="TAQ291"/>
      <c r="TAR291"/>
      <c r="TAS291"/>
      <c r="TAT291"/>
      <c r="TAU291"/>
      <c r="TAV291"/>
      <c r="TAW291"/>
      <c r="TAX291"/>
      <c r="TAY291"/>
      <c r="TAZ291"/>
      <c r="TBA291"/>
      <c r="TBB291"/>
      <c r="TBC291"/>
      <c r="TBD291"/>
      <c r="TBE291"/>
      <c r="TBF291"/>
      <c r="TBG291"/>
      <c r="TBH291"/>
      <c r="TBI291"/>
      <c r="TBJ291"/>
      <c r="TBK291"/>
      <c r="TBL291"/>
      <c r="TBM291"/>
      <c r="TBN291"/>
      <c r="TBO291"/>
      <c r="TBP291"/>
      <c r="TBQ291"/>
      <c r="TBR291"/>
      <c r="TBS291"/>
      <c r="TBT291"/>
      <c r="TBU291"/>
      <c r="TBV291"/>
      <c r="TBW291"/>
      <c r="TBX291"/>
      <c r="TBY291"/>
      <c r="TBZ291"/>
      <c r="TCA291"/>
      <c r="TCB291"/>
      <c r="TCC291"/>
      <c r="TCD291"/>
      <c r="TCE291"/>
      <c r="TCF291"/>
      <c r="TCG291"/>
      <c r="TCH291"/>
      <c r="TCI291"/>
      <c r="TCJ291"/>
      <c r="TCK291"/>
      <c r="TCL291"/>
      <c r="TCM291"/>
      <c r="TCN291"/>
      <c r="TCO291"/>
      <c r="TCP291"/>
      <c r="TCQ291"/>
      <c r="TCR291"/>
      <c r="TCS291"/>
      <c r="TCT291"/>
      <c r="TCU291"/>
      <c r="TCV291"/>
      <c r="TCW291"/>
      <c r="TCX291"/>
      <c r="TCY291"/>
      <c r="TCZ291"/>
      <c r="TDA291"/>
      <c r="TDB291"/>
      <c r="TDC291"/>
      <c r="TDD291"/>
      <c r="TDE291"/>
      <c r="TDF291"/>
      <c r="TDG291"/>
      <c r="TDH291"/>
      <c r="TDI291"/>
      <c r="TDJ291"/>
      <c r="TDK291"/>
      <c r="TDL291"/>
      <c r="TDM291"/>
      <c r="TDN291"/>
      <c r="TDO291"/>
      <c r="TDP291"/>
      <c r="TDQ291"/>
      <c r="TDR291"/>
      <c r="TDS291"/>
      <c r="TDT291"/>
      <c r="TDU291"/>
      <c r="TDV291"/>
      <c r="TDW291"/>
      <c r="TDX291"/>
      <c r="TDY291"/>
      <c r="TDZ291"/>
      <c r="TEA291"/>
      <c r="TEB291"/>
      <c r="TEC291"/>
      <c r="TED291"/>
      <c r="TEE291"/>
      <c r="TEF291"/>
      <c r="TEG291"/>
      <c r="TEH291"/>
      <c r="TEI291"/>
      <c r="TEJ291"/>
      <c r="TEK291"/>
      <c r="TEL291"/>
      <c r="TEM291"/>
      <c r="TEN291"/>
      <c r="TEO291"/>
      <c r="TEP291"/>
      <c r="TEQ291"/>
      <c r="TER291"/>
      <c r="TES291"/>
      <c r="TET291"/>
      <c r="TEU291"/>
      <c r="TEV291"/>
      <c r="TEW291"/>
      <c r="TEX291"/>
      <c r="TEY291"/>
      <c r="TEZ291"/>
      <c r="TFA291"/>
      <c r="TFB291"/>
      <c r="TFC291"/>
      <c r="TFD291"/>
      <c r="TFE291"/>
      <c r="TFF291"/>
      <c r="TFG291"/>
      <c r="TFH291"/>
      <c r="TFI291"/>
      <c r="TFJ291"/>
      <c r="TFK291"/>
      <c r="TFL291"/>
      <c r="TFM291"/>
      <c r="TFN291"/>
      <c r="TFO291"/>
      <c r="TFP291"/>
      <c r="TFQ291"/>
      <c r="TFR291"/>
      <c r="TFS291"/>
      <c r="TFT291"/>
      <c r="TFU291"/>
      <c r="TFV291"/>
      <c r="TFW291"/>
      <c r="TFX291"/>
      <c r="TFY291"/>
      <c r="TFZ291"/>
      <c r="TGA291"/>
      <c r="TGB291"/>
      <c r="TGC291"/>
      <c r="TGD291"/>
      <c r="TGE291"/>
      <c r="TGF291"/>
      <c r="TGG291"/>
      <c r="TGH291"/>
      <c r="TGI291"/>
      <c r="TGJ291"/>
      <c r="TGK291"/>
      <c r="TGL291"/>
      <c r="TGM291"/>
      <c r="TGN291"/>
      <c r="TGO291"/>
      <c r="TGP291"/>
      <c r="TGQ291"/>
      <c r="TGR291"/>
      <c r="TGS291"/>
      <c r="TGT291"/>
      <c r="TGU291"/>
      <c r="TGV291"/>
      <c r="TGW291"/>
      <c r="TGX291"/>
      <c r="TGY291"/>
      <c r="TGZ291"/>
      <c r="THA291"/>
      <c r="THB291"/>
      <c r="THC291"/>
      <c r="THD291"/>
      <c r="THE291"/>
      <c r="THF291"/>
      <c r="THG291"/>
      <c r="THH291"/>
      <c r="THI291"/>
      <c r="THJ291"/>
      <c r="THK291"/>
      <c r="THL291"/>
      <c r="THM291"/>
      <c r="THN291"/>
      <c r="THO291"/>
      <c r="THP291"/>
      <c r="THQ291"/>
      <c r="THR291"/>
      <c r="THS291"/>
      <c r="THT291"/>
      <c r="THU291"/>
      <c r="THV291"/>
      <c r="THW291"/>
      <c r="THX291"/>
      <c r="THY291"/>
      <c r="THZ291"/>
      <c r="TIA291"/>
      <c r="TIB291"/>
      <c r="TIC291"/>
      <c r="TID291"/>
      <c r="TIE291"/>
      <c r="TIF291"/>
      <c r="TIG291"/>
      <c r="TIH291"/>
      <c r="TII291"/>
      <c r="TIJ291"/>
      <c r="TIK291"/>
      <c r="TIL291"/>
      <c r="TIM291"/>
      <c r="TIN291"/>
      <c r="TIO291"/>
      <c r="TIP291"/>
      <c r="TIQ291"/>
      <c r="TIR291"/>
      <c r="TIS291"/>
      <c r="TIT291"/>
      <c r="TIU291"/>
      <c r="TIV291"/>
      <c r="TIW291"/>
      <c r="TIX291"/>
      <c r="TIY291"/>
      <c r="TIZ291"/>
      <c r="TJA291"/>
      <c r="TJB291"/>
      <c r="TJC291"/>
      <c r="TJD291"/>
      <c r="TJE291"/>
      <c r="TJF291"/>
      <c r="TJG291"/>
      <c r="TJH291"/>
      <c r="TJI291"/>
      <c r="TJJ291"/>
      <c r="TJK291"/>
      <c r="TJL291"/>
      <c r="TJM291"/>
      <c r="TJN291"/>
      <c r="TJO291"/>
      <c r="TJP291"/>
      <c r="TJQ291"/>
      <c r="TJR291"/>
      <c r="TJS291"/>
      <c r="TJT291"/>
      <c r="TJU291"/>
      <c r="TJV291"/>
      <c r="TJW291"/>
      <c r="TJX291"/>
      <c r="TJY291"/>
      <c r="TJZ291"/>
      <c r="TKA291"/>
      <c r="TKB291"/>
      <c r="TKC291"/>
      <c r="TKD291"/>
      <c r="TKE291"/>
      <c r="TKF291"/>
      <c r="TKG291"/>
      <c r="TKH291"/>
      <c r="TKI291"/>
      <c r="TKJ291"/>
      <c r="TKK291"/>
      <c r="TKL291"/>
      <c r="TKM291"/>
      <c r="TKN291"/>
      <c r="TKO291"/>
      <c r="TKP291"/>
      <c r="TKQ291"/>
      <c r="TKR291"/>
      <c r="TKS291"/>
      <c r="TKT291"/>
      <c r="TKU291"/>
      <c r="TKV291"/>
      <c r="TKW291"/>
      <c r="TKX291"/>
      <c r="TKY291"/>
      <c r="TKZ291"/>
      <c r="TLA291"/>
      <c r="TLB291"/>
      <c r="TLC291"/>
      <c r="TLD291"/>
      <c r="TLE291"/>
      <c r="TLF291"/>
      <c r="TLG291"/>
      <c r="TLH291"/>
      <c r="TLI291"/>
      <c r="TLJ291"/>
      <c r="TLK291"/>
      <c r="TLL291"/>
      <c r="TLM291"/>
      <c r="TLN291"/>
      <c r="TLO291"/>
      <c r="TLP291"/>
      <c r="TLQ291"/>
      <c r="TLR291"/>
      <c r="TLS291"/>
      <c r="TLT291"/>
      <c r="TLU291"/>
      <c r="TLV291"/>
      <c r="TLW291"/>
      <c r="TLX291"/>
      <c r="TLY291"/>
      <c r="TLZ291"/>
      <c r="TMA291"/>
      <c r="TMB291"/>
      <c r="TMC291"/>
      <c r="TMD291"/>
      <c r="TME291"/>
      <c r="TMF291"/>
      <c r="TMG291"/>
      <c r="TMH291"/>
      <c r="TMI291"/>
      <c r="TMJ291"/>
      <c r="TMK291"/>
      <c r="TML291"/>
      <c r="TMM291"/>
      <c r="TMN291"/>
      <c r="TMO291"/>
      <c r="TMP291"/>
      <c r="TMQ291"/>
      <c r="TMR291"/>
      <c r="TMS291"/>
      <c r="TMT291"/>
      <c r="TMU291"/>
      <c r="TMV291"/>
      <c r="TMW291"/>
      <c r="TMX291"/>
      <c r="TMY291"/>
      <c r="TMZ291"/>
      <c r="TNA291"/>
      <c r="TNB291"/>
      <c r="TNC291"/>
      <c r="TND291"/>
      <c r="TNE291"/>
      <c r="TNF291"/>
      <c r="TNG291"/>
      <c r="TNH291"/>
      <c r="TNI291"/>
      <c r="TNJ291"/>
      <c r="TNK291"/>
      <c r="TNL291"/>
      <c r="TNM291"/>
      <c r="TNN291"/>
      <c r="TNO291"/>
      <c r="TNP291"/>
      <c r="TNQ291"/>
      <c r="TNR291"/>
      <c r="TNS291"/>
      <c r="TNT291"/>
      <c r="TNU291"/>
      <c r="TNV291"/>
      <c r="TNW291"/>
      <c r="TNX291"/>
      <c r="TNY291"/>
      <c r="TNZ291"/>
      <c r="TOA291"/>
      <c r="TOB291"/>
      <c r="TOC291"/>
      <c r="TOD291"/>
      <c r="TOE291"/>
      <c r="TOF291"/>
      <c r="TOG291"/>
      <c r="TOH291"/>
      <c r="TOI291"/>
      <c r="TOJ291"/>
      <c r="TOK291"/>
      <c r="TOL291"/>
      <c r="TOM291"/>
      <c r="TON291"/>
      <c r="TOO291"/>
      <c r="TOP291"/>
      <c r="TOQ291"/>
      <c r="TOR291"/>
      <c r="TOS291"/>
      <c r="TOT291"/>
      <c r="TOU291"/>
      <c r="TOV291"/>
      <c r="TOW291"/>
      <c r="TOX291"/>
      <c r="TOY291"/>
      <c r="TOZ291"/>
      <c r="TPA291"/>
      <c r="TPB291"/>
      <c r="TPC291"/>
      <c r="TPD291"/>
      <c r="TPE291"/>
      <c r="TPF291"/>
      <c r="TPG291"/>
      <c r="TPH291"/>
      <c r="TPI291"/>
      <c r="TPJ291"/>
      <c r="TPK291"/>
      <c r="TPL291"/>
      <c r="TPM291"/>
      <c r="TPN291"/>
      <c r="TPO291"/>
      <c r="TPP291"/>
      <c r="TPQ291"/>
      <c r="TPR291"/>
      <c r="TPS291"/>
      <c r="TPT291"/>
      <c r="TPU291"/>
      <c r="TPV291"/>
      <c r="TPW291"/>
      <c r="TPX291"/>
      <c r="TPY291"/>
      <c r="TPZ291"/>
      <c r="TQA291"/>
      <c r="TQB291"/>
      <c r="TQC291"/>
      <c r="TQD291"/>
      <c r="TQE291"/>
      <c r="TQF291"/>
      <c r="TQG291"/>
      <c r="TQH291"/>
      <c r="TQI291"/>
      <c r="TQJ291"/>
      <c r="TQK291"/>
      <c r="TQL291"/>
      <c r="TQM291"/>
      <c r="TQN291"/>
      <c r="TQO291"/>
      <c r="TQP291"/>
      <c r="TQQ291"/>
      <c r="TQR291"/>
      <c r="TQS291"/>
      <c r="TQT291"/>
      <c r="TQU291"/>
      <c r="TQV291"/>
      <c r="TQW291"/>
      <c r="TQX291"/>
      <c r="TQY291"/>
      <c r="TQZ291"/>
      <c r="TRA291"/>
      <c r="TRB291"/>
      <c r="TRC291"/>
      <c r="TRD291"/>
      <c r="TRE291"/>
      <c r="TRF291"/>
      <c r="TRG291"/>
      <c r="TRH291"/>
      <c r="TRI291"/>
      <c r="TRJ291"/>
      <c r="TRK291"/>
      <c r="TRL291"/>
      <c r="TRM291"/>
      <c r="TRN291"/>
      <c r="TRO291"/>
      <c r="TRP291"/>
      <c r="TRQ291"/>
      <c r="TRR291"/>
      <c r="TRS291"/>
      <c r="TRT291"/>
      <c r="TRU291"/>
      <c r="TRV291"/>
      <c r="TRW291"/>
      <c r="TRX291"/>
      <c r="TRY291"/>
      <c r="TRZ291"/>
      <c r="TSA291"/>
      <c r="TSB291"/>
      <c r="TSC291"/>
      <c r="TSD291"/>
      <c r="TSE291"/>
      <c r="TSF291"/>
      <c r="TSG291"/>
      <c r="TSH291"/>
      <c r="TSI291"/>
      <c r="TSJ291"/>
      <c r="TSK291"/>
      <c r="TSL291"/>
      <c r="TSM291"/>
      <c r="TSN291"/>
      <c r="TSO291"/>
      <c r="TSP291"/>
      <c r="TSQ291"/>
      <c r="TSR291"/>
      <c r="TSS291"/>
      <c r="TST291"/>
      <c r="TSU291"/>
      <c r="TSV291"/>
      <c r="TSW291"/>
      <c r="TSX291"/>
      <c r="TSY291"/>
      <c r="TSZ291"/>
      <c r="TTA291"/>
      <c r="TTB291"/>
      <c r="TTC291"/>
      <c r="TTD291"/>
      <c r="TTE291"/>
      <c r="TTF291"/>
      <c r="TTG291"/>
      <c r="TTH291"/>
      <c r="TTI291"/>
      <c r="TTJ291"/>
      <c r="TTK291"/>
      <c r="TTL291"/>
      <c r="TTM291"/>
      <c r="TTN291"/>
      <c r="TTO291"/>
      <c r="TTP291"/>
      <c r="TTQ291"/>
      <c r="TTR291"/>
      <c r="TTS291"/>
      <c r="TTT291"/>
      <c r="TTU291"/>
      <c r="TTV291"/>
      <c r="TTW291"/>
      <c r="TTX291"/>
      <c r="TTY291"/>
      <c r="TTZ291"/>
      <c r="TUA291"/>
      <c r="TUB291"/>
      <c r="TUC291"/>
      <c r="TUD291"/>
      <c r="TUE291"/>
      <c r="TUF291"/>
      <c r="TUG291"/>
      <c r="TUH291"/>
      <c r="TUI291"/>
      <c r="TUJ291"/>
      <c r="TUK291"/>
      <c r="TUL291"/>
      <c r="TUM291"/>
      <c r="TUN291"/>
      <c r="TUO291"/>
      <c r="TUP291"/>
      <c r="TUQ291"/>
      <c r="TUR291"/>
      <c r="TUS291"/>
      <c r="TUT291"/>
      <c r="TUU291"/>
      <c r="TUV291"/>
      <c r="TUW291"/>
      <c r="TUX291"/>
      <c r="TUY291"/>
      <c r="TUZ291"/>
      <c r="TVA291"/>
      <c r="TVB291"/>
      <c r="TVC291"/>
      <c r="TVD291"/>
      <c r="TVE291"/>
      <c r="TVF291"/>
      <c r="TVG291"/>
      <c r="TVH291"/>
      <c r="TVI291"/>
      <c r="TVJ291"/>
      <c r="TVK291"/>
      <c r="TVL291"/>
      <c r="TVM291"/>
      <c r="TVN291"/>
      <c r="TVO291"/>
      <c r="TVP291"/>
      <c r="TVQ291"/>
      <c r="TVR291"/>
      <c r="TVS291"/>
      <c r="TVT291"/>
      <c r="TVU291"/>
      <c r="TVV291"/>
      <c r="TVW291"/>
      <c r="TVX291"/>
      <c r="TVY291"/>
      <c r="TVZ291"/>
      <c r="TWA291"/>
      <c r="TWB291"/>
      <c r="TWC291"/>
      <c r="TWD291"/>
      <c r="TWE291"/>
      <c r="TWF291"/>
      <c r="TWG291"/>
      <c r="TWH291"/>
      <c r="TWI291"/>
      <c r="TWJ291"/>
      <c r="TWK291"/>
      <c r="TWL291"/>
      <c r="TWM291"/>
      <c r="TWN291"/>
      <c r="TWO291"/>
      <c r="TWP291"/>
      <c r="TWQ291"/>
      <c r="TWR291"/>
      <c r="TWS291"/>
      <c r="TWT291"/>
      <c r="TWU291"/>
      <c r="TWV291"/>
      <c r="TWW291"/>
      <c r="TWX291"/>
      <c r="TWY291"/>
      <c r="TWZ291"/>
      <c r="TXA291"/>
      <c r="TXB291"/>
      <c r="TXC291"/>
      <c r="TXD291"/>
      <c r="TXE291"/>
      <c r="TXF291"/>
      <c r="TXG291"/>
      <c r="TXH291"/>
      <c r="TXI291"/>
      <c r="TXJ291"/>
      <c r="TXK291"/>
      <c r="TXL291"/>
      <c r="TXM291"/>
      <c r="TXN291"/>
      <c r="TXO291"/>
      <c r="TXP291"/>
      <c r="TXQ291"/>
      <c r="TXR291"/>
      <c r="TXS291"/>
      <c r="TXT291"/>
      <c r="TXU291"/>
      <c r="TXV291"/>
      <c r="TXW291"/>
      <c r="TXX291"/>
      <c r="TXY291"/>
      <c r="TXZ291"/>
      <c r="TYA291"/>
      <c r="TYB291"/>
      <c r="TYC291"/>
      <c r="TYD291"/>
      <c r="TYE291"/>
      <c r="TYF291"/>
      <c r="TYG291"/>
      <c r="TYH291"/>
      <c r="TYI291"/>
      <c r="TYJ291"/>
      <c r="TYK291"/>
      <c r="TYL291"/>
      <c r="TYM291"/>
      <c r="TYN291"/>
      <c r="TYO291"/>
      <c r="TYP291"/>
      <c r="TYQ291"/>
      <c r="TYR291"/>
      <c r="TYS291"/>
      <c r="TYT291"/>
      <c r="TYU291"/>
      <c r="TYV291"/>
      <c r="TYW291"/>
      <c r="TYX291"/>
      <c r="TYY291"/>
      <c r="TYZ291"/>
      <c r="TZA291"/>
      <c r="TZB291"/>
      <c r="TZC291"/>
      <c r="TZD291"/>
      <c r="TZE291"/>
      <c r="TZF291"/>
      <c r="TZG291"/>
      <c r="TZH291"/>
      <c r="TZI291"/>
      <c r="TZJ291"/>
      <c r="TZK291"/>
      <c r="TZL291"/>
      <c r="TZM291"/>
      <c r="TZN291"/>
      <c r="TZO291"/>
      <c r="TZP291"/>
      <c r="TZQ291"/>
      <c r="TZR291"/>
      <c r="TZS291"/>
      <c r="TZT291"/>
      <c r="TZU291"/>
      <c r="TZV291"/>
      <c r="TZW291"/>
      <c r="TZX291"/>
      <c r="TZY291"/>
      <c r="TZZ291"/>
      <c r="UAA291"/>
      <c r="UAB291"/>
      <c r="UAC291"/>
      <c r="UAD291"/>
      <c r="UAE291"/>
      <c r="UAF291"/>
      <c r="UAG291"/>
      <c r="UAH291"/>
      <c r="UAI291"/>
      <c r="UAJ291"/>
      <c r="UAK291"/>
      <c r="UAL291"/>
      <c r="UAM291"/>
      <c r="UAN291"/>
      <c r="UAO291"/>
      <c r="UAP291"/>
      <c r="UAQ291"/>
      <c r="UAR291"/>
      <c r="UAS291"/>
      <c r="UAT291"/>
      <c r="UAU291"/>
      <c r="UAV291"/>
      <c r="UAW291"/>
      <c r="UAX291"/>
      <c r="UAY291"/>
      <c r="UAZ291"/>
      <c r="UBA291"/>
      <c r="UBB291"/>
      <c r="UBC291"/>
      <c r="UBD291"/>
      <c r="UBE291"/>
      <c r="UBF291"/>
      <c r="UBG291"/>
      <c r="UBH291"/>
      <c r="UBI291"/>
      <c r="UBJ291"/>
      <c r="UBK291"/>
      <c r="UBL291"/>
      <c r="UBM291"/>
      <c r="UBN291"/>
      <c r="UBO291"/>
      <c r="UBP291"/>
      <c r="UBQ291"/>
      <c r="UBR291"/>
      <c r="UBS291"/>
      <c r="UBT291"/>
      <c r="UBU291"/>
      <c r="UBV291"/>
      <c r="UBW291"/>
      <c r="UBX291"/>
      <c r="UBY291"/>
      <c r="UBZ291"/>
      <c r="UCA291"/>
      <c r="UCB291"/>
      <c r="UCC291"/>
      <c r="UCD291"/>
      <c r="UCE291"/>
      <c r="UCF291"/>
      <c r="UCG291"/>
      <c r="UCH291"/>
      <c r="UCI291"/>
      <c r="UCJ291"/>
      <c r="UCK291"/>
      <c r="UCL291"/>
      <c r="UCM291"/>
      <c r="UCN291"/>
      <c r="UCO291"/>
      <c r="UCP291"/>
      <c r="UCQ291"/>
      <c r="UCR291"/>
      <c r="UCS291"/>
      <c r="UCT291"/>
      <c r="UCU291"/>
      <c r="UCV291"/>
      <c r="UCW291"/>
      <c r="UCX291"/>
      <c r="UCY291"/>
      <c r="UCZ291"/>
      <c r="UDA291"/>
      <c r="UDB291"/>
      <c r="UDC291"/>
      <c r="UDD291"/>
      <c r="UDE291"/>
      <c r="UDF291"/>
      <c r="UDG291"/>
      <c r="UDH291"/>
      <c r="UDI291"/>
      <c r="UDJ291"/>
      <c r="UDK291"/>
      <c r="UDL291"/>
      <c r="UDM291"/>
      <c r="UDN291"/>
      <c r="UDO291"/>
      <c r="UDP291"/>
      <c r="UDQ291"/>
      <c r="UDR291"/>
      <c r="UDS291"/>
      <c r="UDT291"/>
      <c r="UDU291"/>
      <c r="UDV291"/>
      <c r="UDW291"/>
      <c r="UDX291"/>
      <c r="UDY291"/>
      <c r="UDZ291"/>
      <c r="UEA291"/>
      <c r="UEB291"/>
      <c r="UEC291"/>
      <c r="UED291"/>
      <c r="UEE291"/>
      <c r="UEF291"/>
      <c r="UEG291"/>
      <c r="UEH291"/>
      <c r="UEI291"/>
      <c r="UEJ291"/>
      <c r="UEK291"/>
      <c r="UEL291"/>
      <c r="UEM291"/>
      <c r="UEN291"/>
      <c r="UEO291"/>
      <c r="UEP291"/>
      <c r="UEQ291"/>
      <c r="UER291"/>
      <c r="UES291"/>
      <c r="UET291"/>
      <c r="UEU291"/>
      <c r="UEV291"/>
      <c r="UEW291"/>
      <c r="UEX291"/>
      <c r="UEY291"/>
      <c r="UEZ291"/>
      <c r="UFA291"/>
      <c r="UFB291"/>
      <c r="UFC291"/>
      <c r="UFD291"/>
      <c r="UFE291"/>
      <c r="UFF291"/>
      <c r="UFG291"/>
      <c r="UFH291"/>
      <c r="UFI291"/>
      <c r="UFJ291"/>
      <c r="UFK291"/>
      <c r="UFL291"/>
      <c r="UFM291"/>
      <c r="UFN291"/>
      <c r="UFO291"/>
      <c r="UFP291"/>
      <c r="UFQ291"/>
      <c r="UFR291"/>
      <c r="UFS291"/>
      <c r="UFT291"/>
      <c r="UFU291"/>
      <c r="UFV291"/>
      <c r="UFW291"/>
      <c r="UFX291"/>
      <c r="UFY291"/>
      <c r="UFZ291"/>
      <c r="UGA291"/>
      <c r="UGB291"/>
      <c r="UGC291"/>
      <c r="UGD291"/>
      <c r="UGE291"/>
      <c r="UGF291"/>
      <c r="UGG291"/>
      <c r="UGH291"/>
      <c r="UGI291"/>
      <c r="UGJ291"/>
      <c r="UGK291"/>
      <c r="UGL291"/>
      <c r="UGM291"/>
      <c r="UGN291"/>
      <c r="UGO291"/>
      <c r="UGP291"/>
      <c r="UGQ291"/>
      <c r="UGR291"/>
      <c r="UGS291"/>
      <c r="UGT291"/>
      <c r="UGU291"/>
      <c r="UGV291"/>
      <c r="UGW291"/>
      <c r="UGX291"/>
      <c r="UGY291"/>
      <c r="UGZ291"/>
      <c r="UHA291"/>
      <c r="UHB291"/>
      <c r="UHC291"/>
      <c r="UHD291"/>
      <c r="UHE291"/>
      <c r="UHF291"/>
      <c r="UHG291"/>
      <c r="UHH291"/>
      <c r="UHI291"/>
      <c r="UHJ291"/>
      <c r="UHK291"/>
      <c r="UHL291"/>
      <c r="UHM291"/>
      <c r="UHN291"/>
      <c r="UHO291"/>
      <c r="UHP291"/>
      <c r="UHQ291"/>
      <c r="UHR291"/>
      <c r="UHS291"/>
      <c r="UHT291"/>
      <c r="UHU291"/>
      <c r="UHV291"/>
      <c r="UHW291"/>
      <c r="UHX291"/>
      <c r="UHY291"/>
      <c r="UHZ291"/>
      <c r="UIA291"/>
      <c r="UIB291"/>
      <c r="UIC291"/>
      <c r="UID291"/>
      <c r="UIE291"/>
      <c r="UIF291"/>
      <c r="UIG291"/>
      <c r="UIH291"/>
      <c r="UII291"/>
      <c r="UIJ291"/>
      <c r="UIK291"/>
      <c r="UIL291"/>
      <c r="UIM291"/>
      <c r="UIN291"/>
      <c r="UIO291"/>
      <c r="UIP291"/>
      <c r="UIQ291"/>
      <c r="UIR291"/>
      <c r="UIS291"/>
      <c r="UIT291"/>
      <c r="UIU291"/>
      <c r="UIV291"/>
      <c r="UIW291"/>
      <c r="UIX291"/>
      <c r="UIY291"/>
      <c r="UIZ291"/>
      <c r="UJA291"/>
      <c r="UJB291"/>
      <c r="UJC291"/>
      <c r="UJD291"/>
      <c r="UJE291"/>
      <c r="UJF291"/>
      <c r="UJG291"/>
      <c r="UJH291"/>
      <c r="UJI291"/>
      <c r="UJJ291"/>
      <c r="UJK291"/>
      <c r="UJL291"/>
      <c r="UJM291"/>
      <c r="UJN291"/>
      <c r="UJO291"/>
      <c r="UJP291"/>
      <c r="UJQ291"/>
      <c r="UJR291"/>
      <c r="UJS291"/>
      <c r="UJT291"/>
      <c r="UJU291"/>
      <c r="UJV291"/>
      <c r="UJW291"/>
      <c r="UJX291"/>
      <c r="UJY291"/>
      <c r="UJZ291"/>
      <c r="UKA291"/>
      <c r="UKB291"/>
      <c r="UKC291"/>
      <c r="UKD291"/>
      <c r="UKE291"/>
      <c r="UKF291"/>
      <c r="UKG291"/>
      <c r="UKH291"/>
      <c r="UKI291"/>
      <c r="UKJ291"/>
      <c r="UKK291"/>
      <c r="UKL291"/>
      <c r="UKM291"/>
      <c r="UKN291"/>
      <c r="UKO291"/>
      <c r="UKP291"/>
      <c r="UKQ291"/>
      <c r="UKR291"/>
      <c r="UKS291"/>
      <c r="UKT291"/>
      <c r="UKU291"/>
      <c r="UKV291"/>
      <c r="UKW291"/>
      <c r="UKX291"/>
      <c r="UKY291"/>
      <c r="UKZ291"/>
      <c r="ULA291"/>
      <c r="ULB291"/>
      <c r="ULC291"/>
      <c r="ULD291"/>
      <c r="ULE291"/>
      <c r="ULF291"/>
      <c r="ULG291"/>
      <c r="ULH291"/>
      <c r="ULI291"/>
      <c r="ULJ291"/>
      <c r="ULK291"/>
      <c r="ULL291"/>
      <c r="ULM291"/>
      <c r="ULN291"/>
      <c r="ULO291"/>
      <c r="ULP291"/>
      <c r="ULQ291"/>
      <c r="ULR291"/>
      <c r="ULS291"/>
      <c r="ULT291"/>
      <c r="ULU291"/>
      <c r="ULV291"/>
      <c r="ULW291"/>
      <c r="ULX291"/>
      <c r="ULY291"/>
      <c r="ULZ291"/>
      <c r="UMA291"/>
      <c r="UMB291"/>
      <c r="UMC291"/>
      <c r="UMD291"/>
      <c r="UME291"/>
      <c r="UMF291"/>
      <c r="UMG291"/>
      <c r="UMH291"/>
      <c r="UMI291"/>
      <c r="UMJ291"/>
      <c r="UMK291"/>
      <c r="UML291"/>
      <c r="UMM291"/>
      <c r="UMN291"/>
      <c r="UMO291"/>
      <c r="UMP291"/>
      <c r="UMQ291"/>
      <c r="UMR291"/>
      <c r="UMS291"/>
      <c r="UMT291"/>
      <c r="UMU291"/>
      <c r="UMV291"/>
      <c r="UMW291"/>
      <c r="UMX291"/>
      <c r="UMY291"/>
      <c r="UMZ291"/>
      <c r="UNA291"/>
      <c r="UNB291"/>
      <c r="UNC291"/>
      <c r="UND291"/>
      <c r="UNE291"/>
      <c r="UNF291"/>
      <c r="UNG291"/>
      <c r="UNH291"/>
      <c r="UNI291"/>
      <c r="UNJ291"/>
      <c r="UNK291"/>
      <c r="UNL291"/>
      <c r="UNM291"/>
      <c r="UNN291"/>
      <c r="UNO291"/>
      <c r="UNP291"/>
      <c r="UNQ291"/>
      <c r="UNR291"/>
      <c r="UNS291"/>
      <c r="UNT291"/>
      <c r="UNU291"/>
      <c r="UNV291"/>
      <c r="UNW291"/>
      <c r="UNX291"/>
      <c r="UNY291"/>
      <c r="UNZ291"/>
      <c r="UOA291"/>
      <c r="UOB291"/>
      <c r="UOC291"/>
      <c r="UOD291"/>
      <c r="UOE291"/>
      <c r="UOF291"/>
      <c r="UOG291"/>
      <c r="UOH291"/>
      <c r="UOI291"/>
      <c r="UOJ291"/>
      <c r="UOK291"/>
      <c r="UOL291"/>
      <c r="UOM291"/>
      <c r="UON291"/>
      <c r="UOO291"/>
      <c r="UOP291"/>
      <c r="UOQ291"/>
      <c r="UOR291"/>
      <c r="UOS291"/>
      <c r="UOT291"/>
      <c r="UOU291"/>
      <c r="UOV291"/>
      <c r="UOW291"/>
      <c r="UOX291"/>
      <c r="UOY291"/>
      <c r="UOZ291"/>
      <c r="UPA291"/>
      <c r="UPB291"/>
      <c r="UPC291"/>
      <c r="UPD291"/>
      <c r="UPE291"/>
      <c r="UPF291"/>
      <c r="UPG291"/>
      <c r="UPH291"/>
      <c r="UPI291"/>
      <c r="UPJ291"/>
      <c r="UPK291"/>
      <c r="UPL291"/>
      <c r="UPM291"/>
      <c r="UPN291"/>
      <c r="UPO291"/>
      <c r="UPP291"/>
      <c r="UPQ291"/>
      <c r="UPR291"/>
      <c r="UPS291"/>
      <c r="UPT291"/>
      <c r="UPU291"/>
      <c r="UPV291"/>
      <c r="UPW291"/>
      <c r="UPX291"/>
      <c r="UPY291"/>
      <c r="UPZ291"/>
      <c r="UQA291"/>
      <c r="UQB291"/>
      <c r="UQC291"/>
      <c r="UQD291"/>
      <c r="UQE291"/>
      <c r="UQF291"/>
      <c r="UQG291"/>
      <c r="UQH291"/>
      <c r="UQI291"/>
      <c r="UQJ291"/>
      <c r="UQK291"/>
      <c r="UQL291"/>
      <c r="UQM291"/>
      <c r="UQN291"/>
      <c r="UQO291"/>
      <c r="UQP291"/>
      <c r="UQQ291"/>
      <c r="UQR291"/>
      <c r="UQS291"/>
      <c r="UQT291"/>
      <c r="UQU291"/>
      <c r="UQV291"/>
      <c r="UQW291"/>
      <c r="UQX291"/>
      <c r="UQY291"/>
      <c r="UQZ291"/>
      <c r="URA291"/>
      <c r="URB291"/>
      <c r="URC291"/>
      <c r="URD291"/>
      <c r="URE291"/>
      <c r="URF291"/>
      <c r="URG291"/>
      <c r="URH291"/>
      <c r="URI291"/>
      <c r="URJ291"/>
      <c r="URK291"/>
      <c r="URL291"/>
      <c r="URM291"/>
      <c r="URN291"/>
      <c r="URO291"/>
      <c r="URP291"/>
      <c r="URQ291"/>
      <c r="URR291"/>
      <c r="URS291"/>
      <c r="URT291"/>
      <c r="URU291"/>
      <c r="URV291"/>
      <c r="URW291"/>
      <c r="URX291"/>
      <c r="URY291"/>
      <c r="URZ291"/>
      <c r="USA291"/>
      <c r="USB291"/>
      <c r="USC291"/>
      <c r="USD291"/>
      <c r="USE291"/>
      <c r="USF291"/>
      <c r="USG291"/>
      <c r="USH291"/>
      <c r="USI291"/>
      <c r="USJ291"/>
      <c r="USK291"/>
      <c r="USL291"/>
      <c r="USM291"/>
      <c r="USN291"/>
      <c r="USO291"/>
      <c r="USP291"/>
      <c r="USQ291"/>
      <c r="USR291"/>
      <c r="USS291"/>
      <c r="UST291"/>
      <c r="USU291"/>
      <c r="USV291"/>
      <c r="USW291"/>
      <c r="USX291"/>
      <c r="USY291"/>
      <c r="USZ291"/>
      <c r="UTA291"/>
      <c r="UTB291"/>
      <c r="UTC291"/>
      <c r="UTD291"/>
      <c r="UTE291"/>
      <c r="UTF291"/>
      <c r="UTG291"/>
      <c r="UTH291"/>
      <c r="UTI291"/>
      <c r="UTJ291"/>
      <c r="UTK291"/>
      <c r="UTL291"/>
      <c r="UTM291"/>
      <c r="UTN291"/>
      <c r="UTO291"/>
      <c r="UTP291"/>
      <c r="UTQ291"/>
      <c r="UTR291"/>
      <c r="UTS291"/>
      <c r="UTT291"/>
      <c r="UTU291"/>
      <c r="UTV291"/>
      <c r="UTW291"/>
      <c r="UTX291"/>
      <c r="UTY291"/>
      <c r="UTZ291"/>
      <c r="UUA291"/>
      <c r="UUB291"/>
      <c r="UUC291"/>
      <c r="UUD291"/>
      <c r="UUE291"/>
      <c r="UUF291"/>
      <c r="UUG291"/>
      <c r="UUH291"/>
      <c r="UUI291"/>
      <c r="UUJ291"/>
      <c r="UUK291"/>
      <c r="UUL291"/>
      <c r="UUM291"/>
      <c r="UUN291"/>
      <c r="UUO291"/>
      <c r="UUP291"/>
      <c r="UUQ291"/>
      <c r="UUR291"/>
      <c r="UUS291"/>
      <c r="UUT291"/>
      <c r="UUU291"/>
      <c r="UUV291"/>
      <c r="UUW291"/>
      <c r="UUX291"/>
      <c r="UUY291"/>
      <c r="UUZ291"/>
      <c r="UVA291"/>
      <c r="UVB291"/>
      <c r="UVC291"/>
      <c r="UVD291"/>
      <c r="UVE291"/>
      <c r="UVF291"/>
      <c r="UVG291"/>
      <c r="UVH291"/>
      <c r="UVI291"/>
      <c r="UVJ291"/>
      <c r="UVK291"/>
      <c r="UVL291"/>
      <c r="UVM291"/>
      <c r="UVN291"/>
      <c r="UVO291"/>
      <c r="UVP291"/>
      <c r="UVQ291"/>
      <c r="UVR291"/>
      <c r="UVS291"/>
      <c r="UVT291"/>
      <c r="UVU291"/>
      <c r="UVV291"/>
      <c r="UVW291"/>
      <c r="UVX291"/>
      <c r="UVY291"/>
      <c r="UVZ291"/>
      <c r="UWA291"/>
      <c r="UWB291"/>
      <c r="UWC291"/>
      <c r="UWD291"/>
      <c r="UWE291"/>
      <c r="UWF291"/>
      <c r="UWG291"/>
      <c r="UWH291"/>
      <c r="UWI291"/>
      <c r="UWJ291"/>
      <c r="UWK291"/>
      <c r="UWL291"/>
      <c r="UWM291"/>
      <c r="UWN291"/>
      <c r="UWO291"/>
      <c r="UWP291"/>
      <c r="UWQ291"/>
      <c r="UWR291"/>
      <c r="UWS291"/>
      <c r="UWT291"/>
      <c r="UWU291"/>
      <c r="UWV291"/>
      <c r="UWW291"/>
      <c r="UWX291"/>
      <c r="UWY291"/>
      <c r="UWZ291"/>
      <c r="UXA291"/>
      <c r="UXB291"/>
      <c r="UXC291"/>
      <c r="UXD291"/>
      <c r="UXE291"/>
      <c r="UXF291"/>
      <c r="UXG291"/>
      <c r="UXH291"/>
      <c r="UXI291"/>
      <c r="UXJ291"/>
      <c r="UXK291"/>
      <c r="UXL291"/>
      <c r="UXM291"/>
      <c r="UXN291"/>
      <c r="UXO291"/>
      <c r="UXP291"/>
      <c r="UXQ291"/>
      <c r="UXR291"/>
      <c r="UXS291"/>
      <c r="UXT291"/>
      <c r="UXU291"/>
      <c r="UXV291"/>
      <c r="UXW291"/>
      <c r="UXX291"/>
      <c r="UXY291"/>
      <c r="UXZ291"/>
      <c r="UYA291"/>
      <c r="UYB291"/>
      <c r="UYC291"/>
      <c r="UYD291"/>
      <c r="UYE291"/>
      <c r="UYF291"/>
      <c r="UYG291"/>
      <c r="UYH291"/>
      <c r="UYI291"/>
      <c r="UYJ291"/>
      <c r="UYK291"/>
      <c r="UYL291"/>
      <c r="UYM291"/>
      <c r="UYN291"/>
      <c r="UYO291"/>
      <c r="UYP291"/>
      <c r="UYQ291"/>
      <c r="UYR291"/>
      <c r="UYS291"/>
      <c r="UYT291"/>
      <c r="UYU291"/>
      <c r="UYV291"/>
      <c r="UYW291"/>
      <c r="UYX291"/>
      <c r="UYY291"/>
      <c r="UYZ291"/>
      <c r="UZA291"/>
      <c r="UZB291"/>
      <c r="UZC291"/>
      <c r="UZD291"/>
      <c r="UZE291"/>
      <c r="UZF291"/>
      <c r="UZG291"/>
      <c r="UZH291"/>
      <c r="UZI291"/>
      <c r="UZJ291"/>
      <c r="UZK291"/>
      <c r="UZL291"/>
      <c r="UZM291"/>
      <c r="UZN291"/>
      <c r="UZO291"/>
      <c r="UZP291"/>
      <c r="UZQ291"/>
      <c r="UZR291"/>
      <c r="UZS291"/>
      <c r="UZT291"/>
      <c r="UZU291"/>
      <c r="UZV291"/>
      <c r="UZW291"/>
      <c r="UZX291"/>
      <c r="UZY291"/>
      <c r="UZZ291"/>
      <c r="VAA291"/>
      <c r="VAB291"/>
      <c r="VAC291"/>
      <c r="VAD291"/>
      <c r="VAE291"/>
      <c r="VAF291"/>
      <c r="VAG291"/>
      <c r="VAH291"/>
      <c r="VAI291"/>
      <c r="VAJ291"/>
      <c r="VAK291"/>
      <c r="VAL291"/>
      <c r="VAM291"/>
      <c r="VAN291"/>
      <c r="VAO291"/>
      <c r="VAP291"/>
      <c r="VAQ291"/>
      <c r="VAR291"/>
      <c r="VAS291"/>
      <c r="VAT291"/>
      <c r="VAU291"/>
      <c r="VAV291"/>
      <c r="VAW291"/>
      <c r="VAX291"/>
      <c r="VAY291"/>
      <c r="VAZ291"/>
      <c r="VBA291"/>
      <c r="VBB291"/>
      <c r="VBC291"/>
      <c r="VBD291"/>
      <c r="VBE291"/>
      <c r="VBF291"/>
      <c r="VBG291"/>
      <c r="VBH291"/>
      <c r="VBI291"/>
      <c r="VBJ291"/>
      <c r="VBK291"/>
      <c r="VBL291"/>
      <c r="VBM291"/>
      <c r="VBN291"/>
      <c r="VBO291"/>
      <c r="VBP291"/>
      <c r="VBQ291"/>
      <c r="VBR291"/>
      <c r="VBS291"/>
      <c r="VBT291"/>
      <c r="VBU291"/>
      <c r="VBV291"/>
      <c r="VBW291"/>
      <c r="VBX291"/>
      <c r="VBY291"/>
      <c r="VBZ291"/>
      <c r="VCA291"/>
      <c r="VCB291"/>
      <c r="VCC291"/>
      <c r="VCD291"/>
      <c r="VCE291"/>
      <c r="VCF291"/>
      <c r="VCG291"/>
      <c r="VCH291"/>
      <c r="VCI291"/>
      <c r="VCJ291"/>
      <c r="VCK291"/>
      <c r="VCL291"/>
      <c r="VCM291"/>
      <c r="VCN291"/>
      <c r="VCO291"/>
      <c r="VCP291"/>
      <c r="VCQ291"/>
      <c r="VCR291"/>
      <c r="VCS291"/>
      <c r="VCT291"/>
      <c r="VCU291"/>
      <c r="VCV291"/>
      <c r="VCW291"/>
      <c r="VCX291"/>
      <c r="VCY291"/>
      <c r="VCZ291"/>
      <c r="VDA291"/>
      <c r="VDB291"/>
      <c r="VDC291"/>
      <c r="VDD291"/>
      <c r="VDE291"/>
      <c r="VDF291"/>
      <c r="VDG291"/>
      <c r="VDH291"/>
      <c r="VDI291"/>
      <c r="VDJ291"/>
      <c r="VDK291"/>
      <c r="VDL291"/>
      <c r="VDM291"/>
      <c r="VDN291"/>
      <c r="VDO291"/>
      <c r="VDP291"/>
      <c r="VDQ291"/>
      <c r="VDR291"/>
      <c r="VDS291"/>
      <c r="VDT291"/>
      <c r="VDU291"/>
      <c r="VDV291"/>
      <c r="VDW291"/>
      <c r="VDX291"/>
      <c r="VDY291"/>
      <c r="VDZ291"/>
      <c r="VEA291"/>
      <c r="VEB291"/>
      <c r="VEC291"/>
      <c r="VED291"/>
      <c r="VEE291"/>
      <c r="VEF291"/>
      <c r="VEG291"/>
      <c r="VEH291"/>
      <c r="VEI291"/>
      <c r="VEJ291"/>
      <c r="VEK291"/>
      <c r="VEL291"/>
      <c r="VEM291"/>
      <c r="VEN291"/>
      <c r="VEO291"/>
      <c r="VEP291"/>
      <c r="VEQ291"/>
      <c r="VER291"/>
      <c r="VES291"/>
      <c r="VET291"/>
      <c r="VEU291"/>
      <c r="VEV291"/>
      <c r="VEW291"/>
      <c r="VEX291"/>
      <c r="VEY291"/>
      <c r="VEZ291"/>
      <c r="VFA291"/>
      <c r="VFB291"/>
      <c r="VFC291"/>
      <c r="VFD291"/>
      <c r="VFE291"/>
      <c r="VFF291"/>
      <c r="VFG291"/>
      <c r="VFH291"/>
      <c r="VFI291"/>
      <c r="VFJ291"/>
      <c r="VFK291"/>
      <c r="VFL291"/>
      <c r="VFM291"/>
      <c r="VFN291"/>
      <c r="VFO291"/>
      <c r="VFP291"/>
      <c r="VFQ291"/>
      <c r="VFR291"/>
      <c r="VFS291"/>
      <c r="VFT291"/>
      <c r="VFU291"/>
      <c r="VFV291"/>
      <c r="VFW291"/>
      <c r="VFX291"/>
      <c r="VFY291"/>
      <c r="VFZ291"/>
      <c r="VGA291"/>
      <c r="VGB291"/>
      <c r="VGC291"/>
      <c r="VGD291"/>
      <c r="VGE291"/>
      <c r="VGF291"/>
      <c r="VGG291"/>
      <c r="VGH291"/>
      <c r="VGI291"/>
      <c r="VGJ291"/>
      <c r="VGK291"/>
      <c r="VGL291"/>
      <c r="VGM291"/>
      <c r="VGN291"/>
      <c r="VGO291"/>
      <c r="VGP291"/>
      <c r="VGQ291"/>
      <c r="VGR291"/>
      <c r="VGS291"/>
      <c r="VGT291"/>
      <c r="VGU291"/>
      <c r="VGV291"/>
      <c r="VGW291"/>
      <c r="VGX291"/>
      <c r="VGY291"/>
      <c r="VGZ291"/>
      <c r="VHA291"/>
      <c r="VHB291"/>
      <c r="VHC291"/>
      <c r="VHD291"/>
      <c r="VHE291"/>
      <c r="VHF291"/>
      <c r="VHG291"/>
      <c r="VHH291"/>
      <c r="VHI291"/>
      <c r="VHJ291"/>
      <c r="VHK291"/>
      <c r="VHL291"/>
      <c r="VHM291"/>
      <c r="VHN291"/>
      <c r="VHO291"/>
      <c r="VHP291"/>
      <c r="VHQ291"/>
      <c r="VHR291"/>
      <c r="VHS291"/>
      <c r="VHT291"/>
      <c r="VHU291"/>
      <c r="VHV291"/>
      <c r="VHW291"/>
      <c r="VHX291"/>
      <c r="VHY291"/>
      <c r="VHZ291"/>
      <c r="VIA291"/>
      <c r="VIB291"/>
      <c r="VIC291"/>
      <c r="VID291"/>
      <c r="VIE291"/>
      <c r="VIF291"/>
      <c r="VIG291"/>
      <c r="VIH291"/>
      <c r="VII291"/>
      <c r="VIJ291"/>
      <c r="VIK291"/>
      <c r="VIL291"/>
      <c r="VIM291"/>
      <c r="VIN291"/>
      <c r="VIO291"/>
      <c r="VIP291"/>
      <c r="VIQ291"/>
      <c r="VIR291"/>
      <c r="VIS291"/>
      <c r="VIT291"/>
      <c r="VIU291"/>
      <c r="VIV291"/>
      <c r="VIW291"/>
      <c r="VIX291"/>
      <c r="VIY291"/>
      <c r="VIZ291"/>
      <c r="VJA291"/>
      <c r="VJB291"/>
      <c r="VJC291"/>
      <c r="VJD291"/>
      <c r="VJE291"/>
      <c r="VJF291"/>
      <c r="VJG291"/>
      <c r="VJH291"/>
      <c r="VJI291"/>
      <c r="VJJ291"/>
      <c r="VJK291"/>
      <c r="VJL291"/>
      <c r="VJM291"/>
      <c r="VJN291"/>
      <c r="VJO291"/>
      <c r="VJP291"/>
      <c r="VJQ291"/>
      <c r="VJR291"/>
      <c r="VJS291"/>
      <c r="VJT291"/>
      <c r="VJU291"/>
      <c r="VJV291"/>
      <c r="VJW291"/>
      <c r="VJX291"/>
      <c r="VJY291"/>
      <c r="VJZ291"/>
      <c r="VKA291"/>
      <c r="VKB291"/>
      <c r="VKC291"/>
      <c r="VKD291"/>
      <c r="VKE291"/>
      <c r="VKF291"/>
      <c r="VKG291"/>
      <c r="VKH291"/>
      <c r="VKI291"/>
      <c r="VKJ291"/>
      <c r="VKK291"/>
      <c r="VKL291"/>
      <c r="VKM291"/>
      <c r="VKN291"/>
      <c r="VKO291"/>
      <c r="VKP291"/>
      <c r="VKQ291"/>
      <c r="VKR291"/>
      <c r="VKS291"/>
      <c r="VKT291"/>
      <c r="VKU291"/>
      <c r="VKV291"/>
      <c r="VKW291"/>
      <c r="VKX291"/>
      <c r="VKY291"/>
      <c r="VKZ291"/>
      <c r="VLA291"/>
      <c r="VLB291"/>
      <c r="VLC291"/>
      <c r="VLD291"/>
      <c r="VLE291"/>
      <c r="VLF291"/>
      <c r="VLG291"/>
      <c r="VLH291"/>
      <c r="VLI291"/>
      <c r="VLJ291"/>
      <c r="VLK291"/>
      <c r="VLL291"/>
      <c r="VLM291"/>
      <c r="VLN291"/>
      <c r="VLO291"/>
      <c r="VLP291"/>
      <c r="VLQ291"/>
      <c r="VLR291"/>
      <c r="VLS291"/>
      <c r="VLT291"/>
      <c r="VLU291"/>
      <c r="VLV291"/>
      <c r="VLW291"/>
      <c r="VLX291"/>
      <c r="VLY291"/>
      <c r="VLZ291"/>
      <c r="VMA291"/>
      <c r="VMB291"/>
      <c r="VMC291"/>
      <c r="VMD291"/>
      <c r="VME291"/>
      <c r="VMF291"/>
      <c r="VMG291"/>
      <c r="VMH291"/>
      <c r="VMI291"/>
      <c r="VMJ291"/>
      <c r="VMK291"/>
      <c r="VML291"/>
      <c r="VMM291"/>
      <c r="VMN291"/>
      <c r="VMO291"/>
      <c r="VMP291"/>
      <c r="VMQ291"/>
      <c r="VMR291"/>
      <c r="VMS291"/>
      <c r="VMT291"/>
      <c r="VMU291"/>
      <c r="VMV291"/>
      <c r="VMW291"/>
      <c r="VMX291"/>
      <c r="VMY291"/>
      <c r="VMZ291"/>
      <c r="VNA291"/>
      <c r="VNB291"/>
      <c r="VNC291"/>
      <c r="VND291"/>
      <c r="VNE291"/>
      <c r="VNF291"/>
      <c r="VNG291"/>
      <c r="VNH291"/>
      <c r="VNI291"/>
      <c r="VNJ291"/>
      <c r="VNK291"/>
      <c r="VNL291"/>
      <c r="VNM291"/>
      <c r="VNN291"/>
      <c r="VNO291"/>
      <c r="VNP291"/>
      <c r="VNQ291"/>
      <c r="VNR291"/>
      <c r="VNS291"/>
      <c r="VNT291"/>
      <c r="VNU291"/>
      <c r="VNV291"/>
      <c r="VNW291"/>
      <c r="VNX291"/>
      <c r="VNY291"/>
      <c r="VNZ291"/>
      <c r="VOA291"/>
      <c r="VOB291"/>
      <c r="VOC291"/>
      <c r="VOD291"/>
      <c r="VOE291"/>
      <c r="VOF291"/>
      <c r="VOG291"/>
      <c r="VOH291"/>
      <c r="VOI291"/>
      <c r="VOJ291"/>
      <c r="VOK291"/>
      <c r="VOL291"/>
      <c r="VOM291"/>
      <c r="VON291"/>
      <c r="VOO291"/>
      <c r="VOP291"/>
      <c r="VOQ291"/>
      <c r="VOR291"/>
      <c r="VOS291"/>
      <c r="VOT291"/>
      <c r="VOU291"/>
      <c r="VOV291"/>
      <c r="VOW291"/>
      <c r="VOX291"/>
      <c r="VOY291"/>
      <c r="VOZ291"/>
      <c r="VPA291"/>
      <c r="VPB291"/>
      <c r="VPC291"/>
      <c r="VPD291"/>
      <c r="VPE291"/>
      <c r="VPF291"/>
      <c r="VPG291"/>
      <c r="VPH291"/>
      <c r="VPI291"/>
      <c r="VPJ291"/>
      <c r="VPK291"/>
      <c r="VPL291"/>
      <c r="VPM291"/>
      <c r="VPN291"/>
      <c r="VPO291"/>
      <c r="VPP291"/>
      <c r="VPQ291"/>
      <c r="VPR291"/>
      <c r="VPS291"/>
      <c r="VPT291"/>
      <c r="VPU291"/>
      <c r="VPV291"/>
      <c r="VPW291"/>
      <c r="VPX291"/>
      <c r="VPY291"/>
      <c r="VPZ291"/>
      <c r="VQA291"/>
      <c r="VQB291"/>
      <c r="VQC291"/>
      <c r="VQD291"/>
      <c r="VQE291"/>
      <c r="VQF291"/>
      <c r="VQG291"/>
      <c r="VQH291"/>
      <c r="VQI291"/>
      <c r="VQJ291"/>
      <c r="VQK291"/>
      <c r="VQL291"/>
      <c r="VQM291"/>
      <c r="VQN291"/>
      <c r="VQO291"/>
      <c r="VQP291"/>
      <c r="VQQ291"/>
      <c r="VQR291"/>
      <c r="VQS291"/>
      <c r="VQT291"/>
      <c r="VQU291"/>
      <c r="VQV291"/>
      <c r="VQW291"/>
      <c r="VQX291"/>
      <c r="VQY291"/>
      <c r="VQZ291"/>
      <c r="VRA291"/>
      <c r="VRB291"/>
      <c r="VRC291"/>
      <c r="VRD291"/>
      <c r="VRE291"/>
      <c r="VRF291"/>
      <c r="VRG291"/>
      <c r="VRH291"/>
      <c r="VRI291"/>
      <c r="VRJ291"/>
      <c r="VRK291"/>
      <c r="VRL291"/>
      <c r="VRM291"/>
      <c r="VRN291"/>
      <c r="VRO291"/>
      <c r="VRP291"/>
      <c r="VRQ291"/>
      <c r="VRR291"/>
      <c r="VRS291"/>
      <c r="VRT291"/>
      <c r="VRU291"/>
      <c r="VRV291"/>
      <c r="VRW291"/>
      <c r="VRX291"/>
      <c r="VRY291"/>
      <c r="VRZ291"/>
      <c r="VSA291"/>
      <c r="VSB291"/>
      <c r="VSC291"/>
      <c r="VSD291"/>
      <c r="VSE291"/>
      <c r="VSF291"/>
      <c r="VSG291"/>
      <c r="VSH291"/>
      <c r="VSI291"/>
      <c r="VSJ291"/>
      <c r="VSK291"/>
      <c r="VSL291"/>
      <c r="VSM291"/>
      <c r="VSN291"/>
      <c r="VSO291"/>
      <c r="VSP291"/>
      <c r="VSQ291"/>
      <c r="VSR291"/>
      <c r="VSS291"/>
      <c r="VST291"/>
      <c r="VSU291"/>
      <c r="VSV291"/>
      <c r="VSW291"/>
      <c r="VSX291"/>
      <c r="VSY291"/>
      <c r="VSZ291"/>
      <c r="VTA291"/>
      <c r="VTB291"/>
      <c r="VTC291"/>
      <c r="VTD291"/>
      <c r="VTE291"/>
      <c r="VTF291"/>
      <c r="VTG291"/>
      <c r="VTH291"/>
      <c r="VTI291"/>
      <c r="VTJ291"/>
      <c r="VTK291"/>
      <c r="VTL291"/>
      <c r="VTM291"/>
      <c r="VTN291"/>
      <c r="VTO291"/>
      <c r="VTP291"/>
      <c r="VTQ291"/>
      <c r="VTR291"/>
      <c r="VTS291"/>
      <c r="VTT291"/>
      <c r="VTU291"/>
      <c r="VTV291"/>
      <c r="VTW291"/>
      <c r="VTX291"/>
      <c r="VTY291"/>
      <c r="VTZ291"/>
      <c r="VUA291"/>
      <c r="VUB291"/>
      <c r="VUC291"/>
      <c r="VUD291"/>
      <c r="VUE291"/>
      <c r="VUF291"/>
      <c r="VUG291"/>
      <c r="VUH291"/>
      <c r="VUI291"/>
      <c r="VUJ291"/>
      <c r="VUK291"/>
      <c r="VUL291"/>
      <c r="VUM291"/>
      <c r="VUN291"/>
      <c r="VUO291"/>
      <c r="VUP291"/>
      <c r="VUQ291"/>
      <c r="VUR291"/>
      <c r="VUS291"/>
      <c r="VUT291"/>
      <c r="VUU291"/>
      <c r="VUV291"/>
      <c r="VUW291"/>
      <c r="VUX291"/>
      <c r="VUY291"/>
      <c r="VUZ291"/>
      <c r="VVA291"/>
      <c r="VVB291"/>
      <c r="VVC291"/>
      <c r="VVD291"/>
      <c r="VVE291"/>
      <c r="VVF291"/>
      <c r="VVG291"/>
      <c r="VVH291"/>
      <c r="VVI291"/>
      <c r="VVJ291"/>
      <c r="VVK291"/>
      <c r="VVL291"/>
      <c r="VVM291"/>
      <c r="VVN291"/>
      <c r="VVO291"/>
      <c r="VVP291"/>
      <c r="VVQ291"/>
      <c r="VVR291"/>
      <c r="VVS291"/>
      <c r="VVT291"/>
      <c r="VVU291"/>
      <c r="VVV291"/>
      <c r="VVW291"/>
      <c r="VVX291"/>
      <c r="VVY291"/>
      <c r="VVZ291"/>
      <c r="VWA291"/>
      <c r="VWB291"/>
      <c r="VWC291"/>
      <c r="VWD291"/>
      <c r="VWE291"/>
      <c r="VWF291"/>
      <c r="VWG291"/>
      <c r="VWH291"/>
      <c r="VWI291"/>
      <c r="VWJ291"/>
      <c r="VWK291"/>
      <c r="VWL291"/>
      <c r="VWM291"/>
      <c r="VWN291"/>
      <c r="VWO291"/>
      <c r="VWP291"/>
      <c r="VWQ291"/>
      <c r="VWR291"/>
      <c r="VWS291"/>
      <c r="VWT291"/>
      <c r="VWU291"/>
      <c r="VWV291"/>
      <c r="VWW291"/>
      <c r="VWX291"/>
      <c r="VWY291"/>
      <c r="VWZ291"/>
      <c r="VXA291"/>
      <c r="VXB291"/>
      <c r="VXC291"/>
      <c r="VXD291"/>
      <c r="VXE291"/>
      <c r="VXF291"/>
      <c r="VXG291"/>
      <c r="VXH291"/>
      <c r="VXI291"/>
      <c r="VXJ291"/>
      <c r="VXK291"/>
      <c r="VXL291"/>
      <c r="VXM291"/>
      <c r="VXN291"/>
      <c r="VXO291"/>
      <c r="VXP291"/>
      <c r="VXQ291"/>
      <c r="VXR291"/>
      <c r="VXS291"/>
      <c r="VXT291"/>
      <c r="VXU291"/>
      <c r="VXV291"/>
      <c r="VXW291"/>
      <c r="VXX291"/>
      <c r="VXY291"/>
      <c r="VXZ291"/>
      <c r="VYA291"/>
      <c r="VYB291"/>
      <c r="VYC291"/>
      <c r="VYD291"/>
      <c r="VYE291"/>
      <c r="VYF291"/>
      <c r="VYG291"/>
      <c r="VYH291"/>
      <c r="VYI291"/>
      <c r="VYJ291"/>
      <c r="VYK291"/>
      <c r="VYL291"/>
      <c r="VYM291"/>
      <c r="VYN291"/>
      <c r="VYO291"/>
      <c r="VYP291"/>
      <c r="VYQ291"/>
      <c r="VYR291"/>
      <c r="VYS291"/>
      <c r="VYT291"/>
      <c r="VYU291"/>
      <c r="VYV291"/>
      <c r="VYW291"/>
      <c r="VYX291"/>
      <c r="VYY291"/>
      <c r="VYZ291"/>
      <c r="VZA291"/>
      <c r="VZB291"/>
      <c r="VZC291"/>
      <c r="VZD291"/>
      <c r="VZE291"/>
      <c r="VZF291"/>
      <c r="VZG291"/>
      <c r="VZH291"/>
      <c r="VZI291"/>
      <c r="VZJ291"/>
      <c r="VZK291"/>
      <c r="VZL291"/>
      <c r="VZM291"/>
      <c r="VZN291"/>
      <c r="VZO291"/>
      <c r="VZP291"/>
      <c r="VZQ291"/>
      <c r="VZR291"/>
      <c r="VZS291"/>
      <c r="VZT291"/>
      <c r="VZU291"/>
      <c r="VZV291"/>
      <c r="VZW291"/>
      <c r="VZX291"/>
      <c r="VZY291"/>
      <c r="VZZ291"/>
      <c r="WAA291"/>
      <c r="WAB291"/>
      <c r="WAC291"/>
      <c r="WAD291"/>
      <c r="WAE291"/>
      <c r="WAF291"/>
      <c r="WAG291"/>
      <c r="WAH291"/>
      <c r="WAI291"/>
      <c r="WAJ291"/>
      <c r="WAK291"/>
      <c r="WAL291"/>
      <c r="WAM291"/>
      <c r="WAN291"/>
      <c r="WAO291"/>
      <c r="WAP291"/>
      <c r="WAQ291"/>
      <c r="WAR291"/>
      <c r="WAS291"/>
      <c r="WAT291"/>
      <c r="WAU291"/>
      <c r="WAV291"/>
      <c r="WAW291"/>
      <c r="WAX291"/>
      <c r="WAY291"/>
      <c r="WAZ291"/>
      <c r="WBA291"/>
      <c r="WBB291"/>
      <c r="WBC291"/>
      <c r="WBD291"/>
      <c r="WBE291"/>
      <c r="WBF291"/>
      <c r="WBG291"/>
      <c r="WBH291"/>
      <c r="WBI291"/>
      <c r="WBJ291"/>
      <c r="WBK291"/>
      <c r="WBL291"/>
      <c r="WBM291"/>
      <c r="WBN291"/>
      <c r="WBO291"/>
      <c r="WBP291"/>
      <c r="WBQ291"/>
      <c r="WBR291"/>
      <c r="WBS291"/>
      <c r="WBT291"/>
      <c r="WBU291"/>
      <c r="WBV291"/>
      <c r="WBW291"/>
      <c r="WBX291"/>
      <c r="WBY291"/>
      <c r="WBZ291"/>
      <c r="WCA291"/>
      <c r="WCB291"/>
      <c r="WCC291"/>
      <c r="WCD291"/>
      <c r="WCE291"/>
      <c r="WCF291"/>
      <c r="WCG291"/>
      <c r="WCH291"/>
      <c r="WCI291"/>
      <c r="WCJ291"/>
      <c r="WCK291"/>
      <c r="WCL291"/>
      <c r="WCM291"/>
      <c r="WCN291"/>
      <c r="WCO291"/>
      <c r="WCP291"/>
      <c r="WCQ291"/>
      <c r="WCR291"/>
      <c r="WCS291"/>
      <c r="WCT291"/>
      <c r="WCU291"/>
      <c r="WCV291"/>
      <c r="WCW291"/>
      <c r="WCX291"/>
      <c r="WCY291"/>
      <c r="WCZ291"/>
      <c r="WDA291"/>
      <c r="WDB291"/>
      <c r="WDC291"/>
      <c r="WDD291"/>
      <c r="WDE291"/>
      <c r="WDF291"/>
      <c r="WDG291"/>
      <c r="WDH291"/>
      <c r="WDI291"/>
      <c r="WDJ291"/>
      <c r="WDK291"/>
      <c r="WDL291"/>
      <c r="WDM291"/>
      <c r="WDN291"/>
      <c r="WDO291"/>
      <c r="WDP291"/>
      <c r="WDQ291"/>
      <c r="WDR291"/>
      <c r="WDS291"/>
      <c r="WDT291"/>
      <c r="WDU291"/>
      <c r="WDV291"/>
      <c r="WDW291"/>
      <c r="WDX291"/>
      <c r="WDY291"/>
      <c r="WDZ291"/>
      <c r="WEA291"/>
      <c r="WEB291"/>
      <c r="WEC291"/>
      <c r="WED291"/>
      <c r="WEE291"/>
      <c r="WEF291"/>
      <c r="WEG291"/>
      <c r="WEH291"/>
      <c r="WEI291"/>
      <c r="WEJ291"/>
      <c r="WEK291"/>
      <c r="WEL291"/>
      <c r="WEM291"/>
      <c r="WEN291"/>
      <c r="WEO291"/>
      <c r="WEP291"/>
      <c r="WEQ291"/>
      <c r="WER291"/>
      <c r="WES291"/>
      <c r="WET291"/>
      <c r="WEU291"/>
      <c r="WEV291"/>
      <c r="WEW291"/>
      <c r="WEX291"/>
      <c r="WEY291"/>
      <c r="WEZ291"/>
      <c r="WFA291"/>
      <c r="WFB291"/>
      <c r="WFC291"/>
      <c r="WFD291"/>
      <c r="WFE291"/>
      <c r="WFF291"/>
      <c r="WFG291"/>
      <c r="WFH291"/>
      <c r="WFI291"/>
      <c r="WFJ291"/>
      <c r="WFK291"/>
      <c r="WFL291"/>
      <c r="WFM291"/>
      <c r="WFN291"/>
      <c r="WFO291"/>
      <c r="WFP291"/>
      <c r="WFQ291"/>
      <c r="WFR291"/>
      <c r="WFS291"/>
      <c r="WFT291"/>
      <c r="WFU291"/>
      <c r="WFV291"/>
      <c r="WFW291"/>
      <c r="WFX291"/>
      <c r="WFY291"/>
      <c r="WFZ291"/>
      <c r="WGA291"/>
      <c r="WGB291"/>
      <c r="WGC291"/>
      <c r="WGD291"/>
      <c r="WGE291"/>
      <c r="WGF291"/>
      <c r="WGG291"/>
      <c r="WGH291"/>
      <c r="WGI291"/>
      <c r="WGJ291"/>
      <c r="WGK291"/>
      <c r="WGL291"/>
      <c r="WGM291"/>
      <c r="WGN291"/>
      <c r="WGO291"/>
      <c r="WGP291"/>
      <c r="WGQ291"/>
      <c r="WGR291"/>
      <c r="WGS291"/>
      <c r="WGT291"/>
      <c r="WGU291"/>
      <c r="WGV291"/>
      <c r="WGW291"/>
      <c r="WGX291"/>
      <c r="WGY291"/>
      <c r="WGZ291"/>
      <c r="WHA291"/>
      <c r="WHB291"/>
      <c r="WHC291"/>
      <c r="WHD291"/>
      <c r="WHE291"/>
      <c r="WHF291"/>
      <c r="WHG291"/>
      <c r="WHH291"/>
      <c r="WHI291"/>
      <c r="WHJ291"/>
      <c r="WHK291"/>
      <c r="WHL291"/>
      <c r="WHM291"/>
      <c r="WHN291"/>
      <c r="WHO291"/>
      <c r="WHP291"/>
      <c r="WHQ291"/>
      <c r="WHR291"/>
      <c r="WHS291"/>
      <c r="WHT291"/>
      <c r="WHU291"/>
      <c r="WHV291"/>
      <c r="WHW291"/>
      <c r="WHX291"/>
      <c r="WHY291"/>
      <c r="WHZ291"/>
      <c r="WIA291"/>
      <c r="WIB291"/>
      <c r="WIC291"/>
      <c r="WID291"/>
      <c r="WIE291"/>
      <c r="WIF291"/>
      <c r="WIG291"/>
      <c r="WIH291"/>
      <c r="WII291"/>
      <c r="WIJ291"/>
      <c r="WIK291"/>
      <c r="WIL291"/>
      <c r="WIM291"/>
      <c r="WIN291"/>
      <c r="WIO291"/>
      <c r="WIP291"/>
      <c r="WIQ291"/>
      <c r="WIR291"/>
      <c r="WIS291"/>
      <c r="WIT291"/>
      <c r="WIU291"/>
      <c r="WIV291"/>
      <c r="WIW291"/>
      <c r="WIX291"/>
      <c r="WIY291"/>
      <c r="WIZ291"/>
      <c r="WJA291"/>
      <c r="WJB291"/>
      <c r="WJC291"/>
      <c r="WJD291"/>
      <c r="WJE291"/>
      <c r="WJF291"/>
      <c r="WJG291"/>
      <c r="WJH291"/>
      <c r="WJI291"/>
      <c r="WJJ291"/>
      <c r="WJK291"/>
      <c r="WJL291"/>
      <c r="WJM291"/>
      <c r="WJN291"/>
      <c r="WJO291"/>
      <c r="WJP291"/>
      <c r="WJQ291"/>
      <c r="WJR291"/>
      <c r="WJS291"/>
      <c r="WJT291"/>
      <c r="WJU291"/>
      <c r="WJV291"/>
      <c r="WJW291"/>
      <c r="WJX291"/>
      <c r="WJY291"/>
      <c r="WJZ291"/>
      <c r="WKA291"/>
      <c r="WKB291"/>
      <c r="WKC291"/>
      <c r="WKD291"/>
      <c r="WKE291"/>
      <c r="WKF291"/>
      <c r="WKG291"/>
      <c r="WKH291"/>
      <c r="WKI291"/>
      <c r="WKJ291"/>
      <c r="WKK291"/>
      <c r="WKL291"/>
      <c r="WKM291"/>
      <c r="WKN291"/>
      <c r="WKO291"/>
      <c r="WKP291"/>
      <c r="WKQ291"/>
      <c r="WKR291"/>
      <c r="WKS291"/>
      <c r="WKT291"/>
      <c r="WKU291"/>
      <c r="WKV291"/>
      <c r="WKW291"/>
      <c r="WKX291"/>
      <c r="WKY291"/>
      <c r="WKZ291"/>
      <c r="WLA291"/>
      <c r="WLB291"/>
      <c r="WLC291"/>
      <c r="WLD291"/>
      <c r="WLE291"/>
      <c r="WLF291"/>
      <c r="WLG291"/>
      <c r="WLH291"/>
      <c r="WLI291"/>
      <c r="WLJ291"/>
      <c r="WLK291"/>
      <c r="WLL291"/>
      <c r="WLM291"/>
      <c r="WLN291"/>
      <c r="WLO291"/>
      <c r="WLP291"/>
      <c r="WLQ291"/>
      <c r="WLR291"/>
      <c r="WLS291"/>
      <c r="WLT291"/>
      <c r="WLU291"/>
      <c r="WLV291"/>
      <c r="WLW291"/>
      <c r="WLX291"/>
      <c r="WLY291"/>
      <c r="WLZ291"/>
      <c r="WMA291"/>
      <c r="WMB291"/>
      <c r="WMC291"/>
      <c r="WMD291"/>
      <c r="WME291"/>
      <c r="WMF291"/>
      <c r="WMG291"/>
      <c r="WMH291"/>
      <c r="WMI291"/>
      <c r="WMJ291"/>
      <c r="WMK291"/>
      <c r="WML291"/>
      <c r="WMM291"/>
      <c r="WMN291"/>
      <c r="WMO291"/>
      <c r="WMP291"/>
      <c r="WMQ291"/>
      <c r="WMR291"/>
      <c r="WMS291"/>
      <c r="WMT291"/>
      <c r="WMU291"/>
      <c r="WMV291"/>
      <c r="WMW291"/>
      <c r="WMX291"/>
      <c r="WMY291"/>
      <c r="WMZ291"/>
      <c r="WNA291"/>
      <c r="WNB291"/>
      <c r="WNC291"/>
      <c r="WND291"/>
      <c r="WNE291"/>
      <c r="WNF291"/>
      <c r="WNG291"/>
      <c r="WNH291"/>
      <c r="WNI291"/>
      <c r="WNJ291"/>
      <c r="WNK291"/>
      <c r="WNL291"/>
      <c r="WNM291"/>
      <c r="WNN291"/>
      <c r="WNO291"/>
      <c r="WNP291"/>
      <c r="WNQ291"/>
      <c r="WNR291"/>
      <c r="WNS291"/>
      <c r="WNT291"/>
      <c r="WNU291"/>
      <c r="WNV291"/>
      <c r="WNW291"/>
      <c r="WNX291"/>
      <c r="WNY291"/>
      <c r="WNZ291"/>
      <c r="WOA291"/>
      <c r="WOB291"/>
      <c r="WOC291"/>
      <c r="WOD291"/>
      <c r="WOE291"/>
      <c r="WOF291"/>
      <c r="WOG291"/>
      <c r="WOH291"/>
      <c r="WOI291"/>
      <c r="WOJ291"/>
      <c r="WOK291"/>
      <c r="WOL291"/>
      <c r="WOM291"/>
      <c r="WON291"/>
      <c r="WOO291"/>
      <c r="WOP291"/>
      <c r="WOQ291"/>
      <c r="WOR291"/>
      <c r="WOS291"/>
      <c r="WOT291"/>
      <c r="WOU291"/>
      <c r="WOV291"/>
      <c r="WOW291"/>
      <c r="WOX291"/>
      <c r="WOY291"/>
      <c r="WOZ291"/>
      <c r="WPA291"/>
      <c r="WPB291"/>
      <c r="WPC291"/>
      <c r="WPD291"/>
      <c r="WPE291"/>
      <c r="WPF291"/>
      <c r="WPG291"/>
      <c r="WPH291"/>
      <c r="WPI291"/>
      <c r="WPJ291"/>
      <c r="WPK291"/>
      <c r="WPL291"/>
      <c r="WPM291"/>
      <c r="WPN291"/>
      <c r="WPO291"/>
      <c r="WPP291"/>
      <c r="WPQ291"/>
      <c r="WPR291"/>
      <c r="WPS291"/>
      <c r="WPT291"/>
      <c r="WPU291"/>
      <c r="WPV291"/>
      <c r="WPW291"/>
      <c r="WPX291"/>
      <c r="WPY291"/>
      <c r="WPZ291"/>
      <c r="WQA291"/>
      <c r="WQB291"/>
      <c r="WQC291"/>
      <c r="WQD291"/>
      <c r="WQE291"/>
      <c r="WQF291"/>
      <c r="WQG291"/>
      <c r="WQH291"/>
      <c r="WQI291"/>
      <c r="WQJ291"/>
      <c r="WQK291"/>
      <c r="WQL291"/>
      <c r="WQM291"/>
      <c r="WQN291"/>
      <c r="WQO291"/>
      <c r="WQP291"/>
      <c r="WQQ291"/>
      <c r="WQR291"/>
      <c r="WQS291"/>
      <c r="WQT291"/>
      <c r="WQU291"/>
      <c r="WQV291"/>
      <c r="WQW291"/>
      <c r="WQX291"/>
      <c r="WQY291"/>
      <c r="WQZ291"/>
      <c r="WRA291"/>
      <c r="WRB291"/>
      <c r="WRC291"/>
      <c r="WRD291"/>
      <c r="WRE291"/>
      <c r="WRF291"/>
      <c r="WRG291"/>
      <c r="WRH291"/>
      <c r="WRI291"/>
      <c r="WRJ291"/>
      <c r="WRK291"/>
      <c r="WRL291"/>
      <c r="WRM291"/>
      <c r="WRN291"/>
      <c r="WRO291"/>
      <c r="WRP291"/>
      <c r="WRQ291"/>
      <c r="WRR291"/>
      <c r="WRS291"/>
      <c r="WRT291"/>
      <c r="WRU291"/>
      <c r="WRV291"/>
      <c r="WRW291"/>
      <c r="WRX291"/>
      <c r="WRY291"/>
      <c r="WRZ291"/>
      <c r="WSA291"/>
      <c r="WSB291"/>
      <c r="WSC291"/>
      <c r="WSD291"/>
      <c r="WSE291"/>
      <c r="WSF291"/>
      <c r="WSG291"/>
      <c r="WSH291"/>
      <c r="WSI291"/>
      <c r="WSJ291"/>
      <c r="WSK291"/>
      <c r="WSL291"/>
      <c r="WSM291"/>
      <c r="WSN291"/>
      <c r="WSO291"/>
      <c r="WSP291"/>
      <c r="WSQ291"/>
      <c r="WSR291"/>
      <c r="WSS291"/>
      <c r="WST291"/>
      <c r="WSU291"/>
      <c r="WSV291"/>
      <c r="WSW291"/>
      <c r="WSX291"/>
      <c r="WSY291"/>
      <c r="WSZ291"/>
      <c r="WTA291"/>
      <c r="WTB291"/>
      <c r="WTC291"/>
      <c r="WTD291"/>
      <c r="WTE291"/>
      <c r="WTF291"/>
      <c r="WTG291"/>
      <c r="WTH291"/>
      <c r="WTI291"/>
      <c r="WTJ291"/>
      <c r="WTK291"/>
      <c r="WTL291"/>
      <c r="WTM291"/>
      <c r="WTN291"/>
      <c r="WTO291"/>
      <c r="WTP291"/>
      <c r="WTQ291"/>
      <c r="WTR291"/>
      <c r="WTS291"/>
      <c r="WTT291"/>
      <c r="WTU291"/>
      <c r="WTV291"/>
      <c r="WTW291"/>
      <c r="WTX291"/>
      <c r="WTY291"/>
      <c r="WTZ291"/>
      <c r="WUA291"/>
      <c r="WUB291"/>
      <c r="WUC291"/>
      <c r="WUD291"/>
      <c r="WUE291"/>
      <c r="WUF291"/>
      <c r="WUG291"/>
      <c r="WUH291"/>
      <c r="WUI291"/>
      <c r="WUJ291"/>
      <c r="WUK291"/>
      <c r="WUL291"/>
      <c r="WUM291"/>
      <c r="WUN291"/>
      <c r="WUO291"/>
      <c r="WUP291"/>
      <c r="WUQ291"/>
      <c r="WUR291"/>
      <c r="WUS291"/>
      <c r="WUT291"/>
      <c r="WUU291"/>
      <c r="WUV291"/>
      <c r="WUW291"/>
      <c r="WUX291"/>
      <c r="WUY291"/>
      <c r="WUZ291"/>
      <c r="WVA291"/>
      <c r="WVB291"/>
      <c r="WVC291"/>
      <c r="WVD291"/>
      <c r="WVE291"/>
      <c r="WVF291"/>
      <c r="WVG291"/>
      <c r="WVH291"/>
      <c r="WVI291"/>
      <c r="WVJ291"/>
      <c r="WVK291"/>
      <c r="WVL291"/>
      <c r="WVM291"/>
      <c r="WVN291"/>
      <c r="WVO291"/>
      <c r="WVP291"/>
      <c r="WVQ291"/>
      <c r="WVR291"/>
      <c r="WVS291"/>
      <c r="WVT291"/>
      <c r="WVU291"/>
      <c r="WVV291"/>
      <c r="WVW291"/>
      <c r="WVX291"/>
      <c r="WVY291"/>
      <c r="WVZ291"/>
      <c r="WWA291"/>
      <c r="WWB291"/>
      <c r="WWC291"/>
      <c r="WWD291"/>
      <c r="WWE291"/>
      <c r="WWF291"/>
      <c r="WWG291"/>
      <c r="WWH291"/>
      <c r="WWI291"/>
      <c r="WWJ291"/>
      <c r="WWK291"/>
      <c r="WWL291"/>
      <c r="WWM291"/>
      <c r="WWN291"/>
      <c r="WWO291"/>
      <c r="WWP291"/>
      <c r="WWQ291"/>
      <c r="WWR291"/>
      <c r="WWS291"/>
      <c r="WWT291"/>
      <c r="WWU291"/>
      <c r="WWV291"/>
      <c r="WWW291"/>
      <c r="WWX291"/>
      <c r="WWY291"/>
      <c r="WWZ291"/>
      <c r="WXA291"/>
      <c r="WXB291"/>
      <c r="WXC291"/>
      <c r="WXD291"/>
      <c r="WXE291"/>
      <c r="WXF291"/>
      <c r="WXG291"/>
      <c r="WXH291"/>
      <c r="WXI291"/>
      <c r="WXJ291"/>
      <c r="WXK291"/>
      <c r="WXL291"/>
      <c r="WXM291"/>
      <c r="WXN291"/>
      <c r="WXO291"/>
      <c r="WXP291"/>
      <c r="WXQ291"/>
      <c r="WXR291"/>
      <c r="WXS291"/>
      <c r="WXT291"/>
      <c r="WXU291"/>
      <c r="WXV291"/>
      <c r="WXW291"/>
      <c r="WXX291"/>
      <c r="WXY291"/>
      <c r="WXZ291"/>
      <c r="WYA291"/>
      <c r="WYB291"/>
      <c r="WYC291"/>
      <c r="WYD291"/>
      <c r="WYE291"/>
      <c r="WYF291"/>
      <c r="WYG291"/>
      <c r="WYH291"/>
      <c r="WYI291"/>
      <c r="WYJ291"/>
      <c r="WYK291"/>
      <c r="WYL291"/>
      <c r="WYM291"/>
      <c r="WYN291"/>
      <c r="WYO291"/>
      <c r="WYP291"/>
      <c r="WYQ291"/>
      <c r="WYR291"/>
      <c r="WYS291"/>
      <c r="WYT291"/>
      <c r="WYU291"/>
      <c r="WYV291"/>
      <c r="WYW291"/>
      <c r="WYX291"/>
      <c r="WYY291"/>
      <c r="WYZ291"/>
      <c r="WZA291"/>
      <c r="WZB291"/>
      <c r="WZC291"/>
      <c r="WZD291"/>
      <c r="WZE291"/>
      <c r="WZF291"/>
      <c r="WZG291"/>
      <c r="WZH291"/>
      <c r="WZI291"/>
      <c r="WZJ291"/>
      <c r="WZK291"/>
      <c r="WZL291"/>
      <c r="WZM291"/>
      <c r="WZN291"/>
      <c r="WZO291"/>
      <c r="WZP291"/>
      <c r="WZQ291"/>
      <c r="WZR291"/>
      <c r="WZS291"/>
      <c r="WZT291"/>
      <c r="WZU291"/>
      <c r="WZV291"/>
      <c r="WZW291"/>
      <c r="WZX291"/>
      <c r="WZY291"/>
      <c r="WZZ291"/>
      <c r="XAA291"/>
      <c r="XAB291"/>
      <c r="XAC291"/>
      <c r="XAD291"/>
      <c r="XAE291"/>
      <c r="XAF291"/>
      <c r="XAG291"/>
      <c r="XAH291"/>
      <c r="XAI291"/>
      <c r="XAJ291"/>
      <c r="XAK291"/>
      <c r="XAL291"/>
      <c r="XAM291"/>
      <c r="XAN291"/>
      <c r="XAO291"/>
      <c r="XAP291"/>
      <c r="XAQ291"/>
      <c r="XAR291"/>
      <c r="XAS291"/>
      <c r="XAT291"/>
      <c r="XAU291"/>
      <c r="XAV291"/>
      <c r="XAW291"/>
      <c r="XAX291"/>
      <c r="XAY291"/>
      <c r="XAZ291"/>
      <c r="XBA291"/>
      <c r="XBB291"/>
      <c r="XBC291"/>
      <c r="XBD291"/>
      <c r="XBE291"/>
      <c r="XBF291"/>
      <c r="XBG291"/>
      <c r="XBH291"/>
      <c r="XBI291"/>
      <c r="XBJ291"/>
      <c r="XBK291"/>
      <c r="XBL291"/>
      <c r="XBM291"/>
      <c r="XBN291"/>
      <c r="XBO291"/>
      <c r="XBP291"/>
      <c r="XBQ291"/>
      <c r="XBR291"/>
      <c r="XBS291"/>
      <c r="XBT291"/>
      <c r="XBU291"/>
      <c r="XBV291"/>
      <c r="XBW291"/>
      <c r="XBX291"/>
      <c r="XBY291"/>
      <c r="XBZ291"/>
      <c r="XCA291"/>
      <c r="XCB291"/>
      <c r="XCC291"/>
      <c r="XCD291"/>
      <c r="XCE291"/>
      <c r="XCF291"/>
      <c r="XCG291"/>
      <c r="XCH291"/>
      <c r="XCI291"/>
      <c r="XCJ291"/>
      <c r="XCK291"/>
      <c r="XCL291"/>
      <c r="XCM291"/>
      <c r="XCN291"/>
      <c r="XCO291"/>
      <c r="XCP291"/>
      <c r="XCQ291"/>
      <c r="XCR291"/>
      <c r="XCS291"/>
      <c r="XCT291"/>
      <c r="XCU291"/>
      <c r="XCV291"/>
      <c r="XCW291"/>
      <c r="XCX291"/>
      <c r="XCY291"/>
      <c r="XCZ291"/>
      <c r="XDA291"/>
      <c r="XDB291"/>
      <c r="XDC291"/>
      <c r="XDD291"/>
      <c r="XDE291"/>
      <c r="XDF291"/>
      <c r="XDG291"/>
      <c r="XDH291"/>
      <c r="XDI291"/>
      <c r="XDJ291"/>
      <c r="XDK291"/>
      <c r="XDL291"/>
      <c r="XDM291"/>
      <c r="XDN291"/>
      <c r="XDO291"/>
      <c r="XDP291"/>
      <c r="XDQ291"/>
      <c r="XDR291"/>
      <c r="XDS291"/>
      <c r="XDT291"/>
      <c r="XDU291"/>
      <c r="XDV291"/>
      <c r="XDW291"/>
      <c r="XDX291"/>
      <c r="XDY291"/>
      <c r="XDZ291"/>
      <c r="XEA291"/>
      <c r="XEB291"/>
      <c r="XEC291"/>
      <c r="XED291"/>
      <c r="XEE291"/>
      <c r="XEF291"/>
      <c r="XEG291"/>
      <c r="XEH291"/>
      <c r="XEI291"/>
      <c r="XEJ291"/>
      <c r="XEK291"/>
      <c r="XEL291"/>
      <c r="XEM291"/>
      <c r="XEN291"/>
      <c r="XEO291"/>
      <c r="XEP291"/>
      <c r="XEQ291"/>
      <c r="XER291"/>
      <c r="XES291"/>
      <c r="XET291"/>
      <c r="XEU291"/>
      <c r="XEV291"/>
      <c r="XEW291"/>
      <c r="XEX291"/>
      <c r="XEY291"/>
      <c r="XEZ291"/>
      <c r="XFA291"/>
      <c r="XFB291"/>
      <c r="XFC291"/>
      <c r="XFD291"/>
    </row>
    <row r="292" spans="1:16384" ht="15.75" customHeight="1" x14ac:dyDescent="0.25">
      <c r="A292" s="596" t="s">
        <v>374</v>
      </c>
      <c r="B292" s="596"/>
      <c r="C292" s="597" t="s">
        <v>269</v>
      </c>
      <c r="D292" s="597"/>
      <c r="E292" s="598" t="s">
        <v>270</v>
      </c>
      <c r="F292" s="598"/>
      <c r="G292" s="597" t="s">
        <v>271</v>
      </c>
      <c r="H292" s="597"/>
      <c r="I292" s="598" t="s">
        <v>272</v>
      </c>
      <c r="J292" s="598"/>
      <c r="K292" s="597" t="s">
        <v>273</v>
      </c>
      <c r="L292" s="597"/>
    </row>
    <row r="293" spans="1:16384" ht="15.75" customHeight="1" x14ac:dyDescent="0.25">
      <c r="A293" s="418" t="s">
        <v>375</v>
      </c>
      <c r="B293" s="418" t="s">
        <v>48</v>
      </c>
      <c r="C293" s="419" t="s">
        <v>275</v>
      </c>
      <c r="D293" s="420" t="s">
        <v>54</v>
      </c>
      <c r="E293" s="435" t="s">
        <v>275</v>
      </c>
      <c r="F293" s="435" t="s">
        <v>54</v>
      </c>
      <c r="G293" s="419" t="s">
        <v>275</v>
      </c>
      <c r="H293" s="419" t="s">
        <v>54</v>
      </c>
      <c r="I293" s="435" t="s">
        <v>275</v>
      </c>
      <c r="J293" s="435" t="s">
        <v>54</v>
      </c>
      <c r="K293" s="419" t="s">
        <v>275</v>
      </c>
      <c r="L293" s="419" t="s">
        <v>54</v>
      </c>
    </row>
    <row r="294" spans="1:16384" ht="15.75" customHeight="1" x14ac:dyDescent="0.25">
      <c r="A294" s="611" t="s">
        <v>376</v>
      </c>
      <c r="B294" s="416">
        <v>0.375</v>
      </c>
      <c r="C294" s="29"/>
      <c r="D294" s="29"/>
      <c r="E294" s="612" t="s">
        <v>263</v>
      </c>
      <c r="F294" s="612"/>
      <c r="G294" s="417"/>
      <c r="H294" s="417"/>
      <c r="I294" s="613" t="s">
        <v>262</v>
      </c>
      <c r="J294" s="613"/>
      <c r="K294" s="417"/>
      <c r="L294" s="417"/>
    </row>
    <row r="295" spans="1:16384" ht="15.75" customHeight="1" x14ac:dyDescent="0.25">
      <c r="A295" s="611"/>
      <c r="B295" s="416">
        <v>0.41666666666666702</v>
      </c>
      <c r="C295" s="33"/>
      <c r="D295" s="33"/>
      <c r="E295" s="612"/>
      <c r="F295" s="612"/>
      <c r="G295" s="417"/>
      <c r="H295" s="417"/>
      <c r="I295" s="613"/>
      <c r="J295" s="613"/>
      <c r="K295" s="417"/>
      <c r="L295" s="417"/>
    </row>
    <row r="296" spans="1:16384" ht="15.75" customHeight="1" x14ac:dyDescent="0.25">
      <c r="A296" s="611"/>
      <c r="B296" s="416">
        <v>0.45833333333333298</v>
      </c>
      <c r="C296" s="30"/>
      <c r="D296" s="30"/>
      <c r="E296" s="612"/>
      <c r="F296" s="612"/>
      <c r="G296" s="417"/>
      <c r="H296" s="417"/>
      <c r="I296" s="613"/>
      <c r="J296" s="613"/>
      <c r="K296" s="417"/>
      <c r="L296" s="417"/>
    </row>
    <row r="297" spans="1:16384" ht="15.75" customHeight="1" x14ac:dyDescent="0.25">
      <c r="A297" s="611"/>
      <c r="B297" s="416">
        <v>0.5</v>
      </c>
      <c r="C297" s="32"/>
      <c r="D297" s="32"/>
      <c r="E297" s="612"/>
      <c r="F297" s="612"/>
      <c r="G297" s="417"/>
      <c r="H297" s="417"/>
      <c r="I297" s="613"/>
      <c r="J297" s="613"/>
      <c r="K297" s="417"/>
      <c r="L297" s="417"/>
    </row>
    <row r="298" spans="1:16384" ht="15.75" customHeight="1" x14ac:dyDescent="0.25">
      <c r="A298" s="611"/>
      <c r="B298" s="416">
        <v>0.54166666666666696</v>
      </c>
      <c r="C298" s="417"/>
      <c r="D298" s="373"/>
      <c r="E298" s="612"/>
      <c r="F298" s="612"/>
      <c r="G298" s="417"/>
      <c r="H298" s="417"/>
      <c r="I298" s="613"/>
      <c r="J298" s="613"/>
      <c r="K298" s="417"/>
      <c r="L298" s="417"/>
    </row>
    <row r="299" spans="1:16384" ht="15.75" customHeight="1" x14ac:dyDescent="0.25">
      <c r="A299" s="611"/>
      <c r="B299" s="431" t="s">
        <v>293</v>
      </c>
      <c r="C299" s="417"/>
      <c r="D299" s="373"/>
      <c r="E299" s="612"/>
      <c r="F299" s="612"/>
      <c r="G299" s="417"/>
      <c r="H299" s="417"/>
      <c r="I299" s="613"/>
      <c r="J299" s="613"/>
      <c r="K299" s="417"/>
      <c r="L299" s="417"/>
    </row>
    <row r="300" spans="1:16384" ht="15.75" customHeight="1" x14ac:dyDescent="0.25">
      <c r="A300" s="611"/>
      <c r="B300" s="373" t="s">
        <v>294</v>
      </c>
      <c r="C300" s="29"/>
      <c r="D300" s="373"/>
      <c r="E300" s="612"/>
      <c r="F300" s="612"/>
      <c r="G300" s="417"/>
      <c r="H300" s="417"/>
      <c r="I300" s="613"/>
      <c r="J300" s="613"/>
      <c r="K300" s="29"/>
      <c r="L300" s="417"/>
    </row>
    <row r="301" spans="1:16384" ht="15.75" customHeight="1" x14ac:dyDescent="0.25">
      <c r="A301" s="338"/>
      <c r="B301" s="299"/>
      <c r="C301" s="62"/>
      <c r="D301" s="299"/>
      <c r="E301"/>
      <c r="F301"/>
      <c r="G301"/>
      <c r="H301"/>
      <c r="I301"/>
      <c r="J301"/>
      <c r="K301" s="62"/>
      <c r="L301" s="298"/>
    </row>
    <row r="302" spans="1:16384" ht="15.75" customHeight="1" x14ac:dyDescent="0.25">
      <c r="A302" s="338"/>
      <c r="B302" s="299"/>
      <c r="C302" s="62"/>
      <c r="D302" s="299"/>
      <c r="E302"/>
      <c r="F302"/>
      <c r="G302"/>
      <c r="H302"/>
      <c r="I302"/>
      <c r="J302"/>
      <c r="K302" s="62"/>
      <c r="L302" s="298"/>
    </row>
    <row r="303" spans="1:16384" ht="15.75" customHeight="1" x14ac:dyDescent="0.25">
      <c r="A303" s="596" t="s">
        <v>374</v>
      </c>
      <c r="B303" s="596"/>
      <c r="C303" s="597" t="s">
        <v>278</v>
      </c>
      <c r="D303" s="597"/>
      <c r="E303" s="597" t="s">
        <v>279</v>
      </c>
      <c r="F303" s="597"/>
      <c r="G303" s="597" t="s">
        <v>280</v>
      </c>
      <c r="H303" s="597"/>
      <c r="I303" s="597" t="s">
        <v>281</v>
      </c>
      <c r="J303" s="597"/>
      <c r="K303" s="609" t="s">
        <v>282</v>
      </c>
      <c r="L303" s="609"/>
    </row>
    <row r="304" spans="1:16384" ht="15.75" customHeight="1" x14ac:dyDescent="0.25">
      <c r="A304" s="418" t="s">
        <v>377</v>
      </c>
      <c r="B304" s="418" t="s">
        <v>48</v>
      </c>
      <c r="C304" s="419" t="s">
        <v>275</v>
      </c>
      <c r="D304" s="420" t="s">
        <v>54</v>
      </c>
      <c r="E304" s="419" t="s">
        <v>275</v>
      </c>
      <c r="F304" s="419" t="s">
        <v>54</v>
      </c>
      <c r="G304" s="419" t="s">
        <v>275</v>
      </c>
      <c r="H304" s="419" t="s">
        <v>54</v>
      </c>
      <c r="I304" s="419" t="s">
        <v>275</v>
      </c>
      <c r="J304" s="419" t="s">
        <v>54</v>
      </c>
      <c r="K304" s="375" t="s">
        <v>275</v>
      </c>
      <c r="L304" s="375" t="s">
        <v>54</v>
      </c>
    </row>
    <row r="305" spans="1:12" ht="15.75" customHeight="1" x14ac:dyDescent="0.25">
      <c r="A305" s="595" t="s">
        <v>378</v>
      </c>
      <c r="B305" s="416">
        <v>0.375</v>
      </c>
      <c r="C305" s="422" t="s">
        <v>132</v>
      </c>
      <c r="D305" s="422" t="s">
        <v>453</v>
      </c>
      <c r="E305" s="429"/>
      <c r="F305" s="429"/>
      <c r="G305" s="423" t="s">
        <v>59</v>
      </c>
      <c r="H305" s="423" t="s">
        <v>453</v>
      </c>
      <c r="I305" s="364"/>
      <c r="J305" s="364"/>
      <c r="K305" s="610" t="s">
        <v>379</v>
      </c>
      <c r="L305" s="610"/>
    </row>
    <row r="306" spans="1:12" ht="15.75" customHeight="1" x14ac:dyDescent="0.25">
      <c r="A306" s="595"/>
      <c r="B306" s="416">
        <v>0.375</v>
      </c>
      <c r="C306" s="432" t="s">
        <v>134</v>
      </c>
      <c r="D306" s="432" t="s">
        <v>143</v>
      </c>
      <c r="E306" s="430"/>
      <c r="F306" s="430"/>
      <c r="G306" s="430"/>
      <c r="H306" s="430"/>
      <c r="I306" s="364"/>
      <c r="J306" s="364"/>
      <c r="K306" s="610"/>
      <c r="L306" s="610"/>
    </row>
    <row r="307" spans="1:12" ht="15.75" customHeight="1" x14ac:dyDescent="0.25">
      <c r="A307" s="595"/>
      <c r="B307" s="416">
        <v>0.41666666666666669</v>
      </c>
      <c r="C307" s="422" t="s">
        <v>136</v>
      </c>
      <c r="D307" s="422" t="s">
        <v>453</v>
      </c>
      <c r="E307" s="427"/>
      <c r="F307" s="427"/>
      <c r="G307" s="430"/>
      <c r="H307" s="430"/>
      <c r="I307" s="364"/>
      <c r="J307" s="364"/>
      <c r="K307" s="610"/>
      <c r="L307" s="610"/>
    </row>
    <row r="308" spans="1:12" ht="15.75" customHeight="1" x14ac:dyDescent="0.25">
      <c r="A308" s="595"/>
      <c r="B308" s="416">
        <v>0.41666666666666669</v>
      </c>
      <c r="C308" s="432" t="s">
        <v>137</v>
      </c>
      <c r="D308" s="432" t="s">
        <v>143</v>
      </c>
      <c r="E308" s="426" t="s">
        <v>58</v>
      </c>
      <c r="F308" s="426" t="s">
        <v>453</v>
      </c>
      <c r="G308" s="430"/>
      <c r="H308" s="462"/>
      <c r="I308" s="364"/>
      <c r="J308" s="364"/>
      <c r="K308" s="610"/>
      <c r="L308" s="610"/>
    </row>
    <row r="309" spans="1:12" ht="15.75" customHeight="1" x14ac:dyDescent="0.25">
      <c r="A309" s="595"/>
      <c r="B309" s="416">
        <v>0.45833333333333331</v>
      </c>
      <c r="C309" s="432"/>
      <c r="D309" s="432"/>
      <c r="E309" s="423" t="s">
        <v>59</v>
      </c>
      <c r="F309" s="423" t="s">
        <v>453</v>
      </c>
      <c r="G309" s="426" t="s">
        <v>138</v>
      </c>
      <c r="H309" s="426" t="s">
        <v>453</v>
      </c>
      <c r="I309" s="463"/>
      <c r="J309" s="463"/>
      <c r="K309" s="610"/>
      <c r="L309" s="610"/>
    </row>
    <row r="310" spans="1:12" ht="15.75" customHeight="1" x14ac:dyDescent="0.25">
      <c r="A310" s="595"/>
      <c r="B310" s="416">
        <v>0.45833333333333298</v>
      </c>
      <c r="C310" s="432"/>
      <c r="D310" s="432"/>
      <c r="E310" s="423"/>
      <c r="F310" s="423"/>
      <c r="G310" s="424" t="s">
        <v>139</v>
      </c>
      <c r="H310" s="424" t="s">
        <v>143</v>
      </c>
      <c r="I310" s="464"/>
      <c r="J310" s="464"/>
      <c r="K310" s="610"/>
      <c r="L310" s="610"/>
    </row>
    <row r="311" spans="1:12" ht="15.75" customHeight="1" x14ac:dyDescent="0.25">
      <c r="A311" s="595"/>
      <c r="B311" s="416">
        <v>0.5</v>
      </c>
      <c r="C311" s="432"/>
      <c r="D311" s="432"/>
      <c r="E311" s="426" t="s">
        <v>92</v>
      </c>
      <c r="F311" s="426" t="s">
        <v>453</v>
      </c>
      <c r="G311" s="426" t="s">
        <v>140</v>
      </c>
      <c r="H311" s="426" t="s">
        <v>453</v>
      </c>
      <c r="I311" s="465"/>
      <c r="J311" s="465"/>
      <c r="K311" s="610"/>
      <c r="L311" s="610"/>
    </row>
    <row r="312" spans="1:12" ht="15.75" customHeight="1" x14ac:dyDescent="0.25">
      <c r="A312" s="595"/>
      <c r="B312" s="416" t="s">
        <v>450</v>
      </c>
      <c r="C312" s="432"/>
      <c r="D312" s="432"/>
      <c r="E312" s="426"/>
      <c r="F312" s="426"/>
      <c r="G312" s="426"/>
      <c r="H312" s="426"/>
      <c r="I312" s="424" t="s">
        <v>67</v>
      </c>
      <c r="J312" s="465"/>
      <c r="K312" s="610"/>
      <c r="L312" s="610"/>
    </row>
    <row r="313" spans="1:12" ht="15.75" customHeight="1" x14ac:dyDescent="0.25">
      <c r="A313" s="595"/>
      <c r="B313" s="416" t="s">
        <v>451</v>
      </c>
      <c r="C313" s="417"/>
      <c r="D313" s="373"/>
      <c r="E313" s="466"/>
      <c r="F313" s="466"/>
      <c r="G313" s="466"/>
      <c r="H313" s="466"/>
      <c r="I313" s="424" t="s">
        <v>69</v>
      </c>
      <c r="J313" s="466"/>
      <c r="K313" s="610"/>
      <c r="L313" s="610"/>
    </row>
    <row r="314" spans="1:12" ht="6" customHeight="1" x14ac:dyDescent="0.25">
      <c r="A314" s="595"/>
      <c r="B314" s="416"/>
      <c r="C314" s="417"/>
      <c r="D314" s="373"/>
      <c r="E314" s="466"/>
      <c r="F314" s="466"/>
      <c r="G314" s="466"/>
      <c r="H314" s="466"/>
      <c r="I314" s="424"/>
      <c r="J314" s="466"/>
      <c r="K314" s="610"/>
      <c r="L314" s="610"/>
    </row>
    <row r="315" spans="1:12" ht="15.75" customHeight="1" x14ac:dyDescent="0.25">
      <c r="A315" s="595"/>
      <c r="B315" s="416">
        <v>0.375</v>
      </c>
      <c r="C315" s="295"/>
      <c r="D315" s="295"/>
      <c r="E315" s="423" t="s">
        <v>61</v>
      </c>
      <c r="F315" s="423" t="s">
        <v>62</v>
      </c>
      <c r="G315" s="430"/>
      <c r="H315" s="462"/>
      <c r="I315" s="463"/>
      <c r="J315" s="463"/>
      <c r="K315" s="610"/>
      <c r="L315" s="610"/>
    </row>
    <row r="316" spans="1:12" ht="15.75" customHeight="1" x14ac:dyDescent="0.25">
      <c r="A316" s="595"/>
      <c r="B316" s="416">
        <v>0.41666666666666702</v>
      </c>
      <c r="C316" s="295"/>
      <c r="D316" s="295"/>
      <c r="E316" s="430"/>
      <c r="F316" s="430"/>
      <c r="G316" s="423" t="s">
        <v>61</v>
      </c>
      <c r="H316" s="423" t="s">
        <v>62</v>
      </c>
      <c r="I316" s="364"/>
      <c r="J316" s="364"/>
      <c r="K316" s="610"/>
      <c r="L316" s="610"/>
    </row>
    <row r="317" spans="1:12" ht="15.75" customHeight="1" x14ac:dyDescent="0.25">
      <c r="A317" s="595"/>
      <c r="B317" s="416">
        <v>0.45833333333333331</v>
      </c>
      <c r="C317" s="422" t="s">
        <v>145</v>
      </c>
      <c r="D317" s="422" t="s">
        <v>62</v>
      </c>
      <c r="E317" s="426" t="s">
        <v>64</v>
      </c>
      <c r="F317" s="426" t="s">
        <v>62</v>
      </c>
      <c r="G317" s="430"/>
      <c r="H317" s="462"/>
      <c r="I317" s="364"/>
      <c r="J317" s="364"/>
      <c r="K317" s="610"/>
      <c r="L317" s="610"/>
    </row>
    <row r="318" spans="1:12" ht="15.75" customHeight="1" x14ac:dyDescent="0.25">
      <c r="A318" s="595"/>
      <c r="B318" s="416">
        <v>0.45833333333333298</v>
      </c>
      <c r="C318" s="467" t="s">
        <v>146</v>
      </c>
      <c r="D318" s="432" t="s">
        <v>143</v>
      </c>
      <c r="E318" s="430"/>
      <c r="F318" s="430"/>
      <c r="G318" s="430"/>
      <c r="H318" s="462"/>
      <c r="I318" s="465"/>
      <c r="J318" s="465"/>
      <c r="K318" s="610"/>
      <c r="L318" s="610"/>
    </row>
    <row r="319" spans="1:12" ht="15.75" customHeight="1" x14ac:dyDescent="0.25">
      <c r="A319" s="595"/>
      <c r="B319" s="416">
        <v>0.5</v>
      </c>
      <c r="C319" s="468" t="s">
        <v>148</v>
      </c>
      <c r="D319" s="422" t="s">
        <v>62</v>
      </c>
      <c r="E319" s="424" t="s">
        <v>65</v>
      </c>
      <c r="F319" s="424" t="s">
        <v>62</v>
      </c>
      <c r="G319" s="430"/>
      <c r="H319" s="462"/>
      <c r="I319" s="465"/>
      <c r="J319" s="465"/>
      <c r="K319" s="610"/>
      <c r="L319" s="610"/>
    </row>
    <row r="320" spans="1:12" ht="15.75" customHeight="1" x14ac:dyDescent="0.25">
      <c r="A320" s="595"/>
      <c r="B320" s="416">
        <v>0.5</v>
      </c>
      <c r="C320" s="432" t="s">
        <v>150</v>
      </c>
      <c r="D320" s="432" t="s">
        <v>155</v>
      </c>
      <c r="E320" s="430"/>
      <c r="F320" s="430"/>
      <c r="G320" s="424" t="s">
        <v>65</v>
      </c>
      <c r="H320" s="424" t="s">
        <v>62</v>
      </c>
      <c r="I320" s="464"/>
      <c r="J320" s="464"/>
      <c r="K320" s="610"/>
      <c r="L320" s="610"/>
    </row>
    <row r="321" spans="1:12" ht="15.75" customHeight="1" x14ac:dyDescent="0.25">
      <c r="A321" s="595"/>
      <c r="B321" s="416">
        <v>0.54166666666666696</v>
      </c>
      <c r="C321" s="432" t="s">
        <v>149</v>
      </c>
      <c r="D321" s="432" t="s">
        <v>62</v>
      </c>
      <c r="E321" s="426" t="s">
        <v>152</v>
      </c>
      <c r="F321" s="426" t="s">
        <v>155</v>
      </c>
      <c r="G321" s="424" t="s">
        <v>93</v>
      </c>
      <c r="H321" s="424" t="s">
        <v>62</v>
      </c>
      <c r="I321" s="91"/>
      <c r="J321" s="91"/>
      <c r="K321" s="610"/>
      <c r="L321" s="610"/>
    </row>
    <row r="322" spans="1:12" ht="15.75" customHeight="1" x14ac:dyDescent="0.25">
      <c r="A322" s="595"/>
      <c r="B322" s="604" t="s">
        <v>293</v>
      </c>
      <c r="C322" s="604"/>
      <c r="D322" s="604"/>
      <c r="E322" s="604"/>
      <c r="F322" s="604"/>
      <c r="G322" s="604"/>
      <c r="H322" s="604"/>
      <c r="I322" s="604"/>
      <c r="J322" s="604"/>
      <c r="K322" s="610"/>
      <c r="L322" s="610"/>
    </row>
    <row r="323" spans="1:12" ht="15.75" customHeight="1" x14ac:dyDescent="0.25">
      <c r="A323" s="595"/>
      <c r="B323" s="373" t="s">
        <v>294</v>
      </c>
      <c r="C323" s="432" t="s">
        <v>74</v>
      </c>
      <c r="D323" s="432"/>
      <c r="E323" s="424" t="s">
        <v>75</v>
      </c>
      <c r="F323" s="424"/>
      <c r="G323" s="424" t="s">
        <v>76</v>
      </c>
      <c r="H323" s="424"/>
      <c r="I323" s="424" t="s">
        <v>77</v>
      </c>
      <c r="J323" s="21"/>
      <c r="K323" s="610"/>
      <c r="L323" s="610"/>
    </row>
    <row r="324" spans="1:12" ht="15.75" customHeight="1" x14ac:dyDescent="0.25">
      <c r="A324" s="595"/>
      <c r="B324" s="373" t="s">
        <v>295</v>
      </c>
      <c r="C324" s="432" t="s">
        <v>78</v>
      </c>
      <c r="D324" s="432"/>
      <c r="E324" s="424" t="s">
        <v>79</v>
      </c>
      <c r="F324" s="424"/>
      <c r="G324" s="424" t="s">
        <v>80</v>
      </c>
      <c r="H324" s="424"/>
      <c r="I324" s="424" t="s">
        <v>81</v>
      </c>
      <c r="J324" s="469"/>
      <c r="K324" s="610"/>
      <c r="L324" s="610"/>
    </row>
    <row r="325" spans="1:12" ht="15.75" customHeight="1" x14ac:dyDescent="0.25">
      <c r="A325" s="288"/>
      <c r="B325"/>
      <c r="C325"/>
      <c r="D325"/>
      <c r="E325"/>
      <c r="F325"/>
      <c r="G325"/>
      <c r="H325"/>
      <c r="I325"/>
      <c r="J325"/>
      <c r="K325"/>
      <c r="L325" s="289"/>
    </row>
    <row r="326" spans="1:12" ht="15.75" customHeight="1" x14ac:dyDescent="0.25">
      <c r="A326" s="288"/>
      <c r="B326"/>
      <c r="C326"/>
      <c r="D326"/>
      <c r="E326"/>
      <c r="F326"/>
      <c r="G326"/>
      <c r="H326"/>
      <c r="I326"/>
      <c r="J326"/>
      <c r="K326"/>
      <c r="L326" s="289"/>
    </row>
    <row r="327" spans="1:12" ht="15.75" customHeight="1" x14ac:dyDescent="0.25">
      <c r="A327" s="288"/>
      <c r="B327"/>
      <c r="C327"/>
      <c r="D327"/>
      <c r="E327"/>
      <c r="F327"/>
      <c r="G327"/>
      <c r="H327"/>
      <c r="I327"/>
      <c r="J327"/>
      <c r="K327"/>
      <c r="L327" s="289"/>
    </row>
    <row r="328" spans="1:12" ht="15.75" customHeight="1" x14ac:dyDescent="0.25">
      <c r="A328" s="288"/>
      <c r="B328"/>
      <c r="C328"/>
      <c r="D328"/>
      <c r="E328"/>
      <c r="F328"/>
      <c r="G328"/>
      <c r="H328"/>
      <c r="I328"/>
      <c r="J328"/>
      <c r="K328"/>
      <c r="L328" s="289"/>
    </row>
    <row r="329" spans="1:12" ht="15.75" customHeight="1" x14ac:dyDescent="0.25">
      <c r="A329" s="288"/>
      <c r="B329"/>
      <c r="C329"/>
      <c r="D329"/>
      <c r="E329"/>
      <c r="F329"/>
      <c r="G329"/>
      <c r="H329"/>
      <c r="I329"/>
      <c r="J329"/>
      <c r="K329"/>
      <c r="L329" s="289"/>
    </row>
    <row r="330" spans="1:12" ht="15.75" customHeight="1" x14ac:dyDescent="0.25">
      <c r="A330" s="288"/>
      <c r="B330"/>
      <c r="C330"/>
      <c r="D330"/>
      <c r="E330"/>
      <c r="F330"/>
      <c r="G330"/>
      <c r="H330"/>
      <c r="I330"/>
      <c r="J330"/>
      <c r="K330"/>
      <c r="L330" s="289"/>
    </row>
    <row r="331" spans="1:12" ht="15.75" customHeight="1" x14ac:dyDescent="0.25">
      <c r="A331" s="288"/>
      <c r="B331"/>
      <c r="C331"/>
      <c r="D331"/>
      <c r="E331"/>
      <c r="F331"/>
      <c r="G331"/>
      <c r="H331"/>
      <c r="I331"/>
      <c r="J331"/>
      <c r="K331"/>
      <c r="L331" s="289"/>
    </row>
    <row r="332" spans="1:12" ht="15.75" customHeight="1" x14ac:dyDescent="0.25">
      <c r="A332" s="288"/>
      <c r="B332"/>
      <c r="C332"/>
      <c r="D332"/>
      <c r="E332"/>
      <c r="F332"/>
      <c r="G332"/>
      <c r="H332"/>
      <c r="I332"/>
      <c r="J332"/>
      <c r="K332"/>
      <c r="L332" s="289"/>
    </row>
    <row r="333" spans="1:12" ht="15.75" customHeight="1" x14ac:dyDescent="0.25">
      <c r="A333" s="288"/>
      <c r="B333"/>
      <c r="C333"/>
      <c r="D333"/>
      <c r="E333"/>
      <c r="F333"/>
      <c r="G333"/>
      <c r="H333"/>
      <c r="I333"/>
      <c r="J333"/>
      <c r="K333"/>
      <c r="L333" s="289"/>
    </row>
    <row r="334" spans="1:12" ht="15.75" customHeight="1" x14ac:dyDescent="0.25">
      <c r="A334" s="288"/>
      <c r="B334"/>
      <c r="C334"/>
      <c r="D334"/>
      <c r="E334"/>
      <c r="F334"/>
      <c r="G334"/>
      <c r="H334"/>
      <c r="I334"/>
      <c r="J334"/>
      <c r="K334"/>
      <c r="L334" s="289"/>
    </row>
    <row r="335" spans="1:12" ht="15.75" customHeight="1" x14ac:dyDescent="0.25">
      <c r="A335" s="288"/>
      <c r="B335"/>
      <c r="C335"/>
      <c r="D335"/>
      <c r="E335"/>
      <c r="F335"/>
      <c r="G335"/>
      <c r="H335"/>
      <c r="I335"/>
      <c r="J335"/>
      <c r="K335"/>
      <c r="L335" s="289"/>
    </row>
    <row r="336" spans="1:12" ht="15.75" customHeight="1" x14ac:dyDescent="0.25">
      <c r="A336" s="288"/>
      <c r="B336"/>
      <c r="C336"/>
      <c r="D336"/>
      <c r="E336"/>
      <c r="F336"/>
      <c r="G336"/>
      <c r="H336"/>
      <c r="I336"/>
      <c r="J336"/>
      <c r="K336"/>
      <c r="L336" s="289"/>
    </row>
    <row r="337" spans="1:12" ht="15.75" customHeight="1" x14ac:dyDescent="0.25">
      <c r="A337" s="288"/>
      <c r="B337"/>
      <c r="C337"/>
      <c r="D337"/>
      <c r="E337"/>
      <c r="F337"/>
      <c r="G337"/>
      <c r="H337"/>
      <c r="I337"/>
      <c r="J337"/>
      <c r="K337"/>
      <c r="L337" s="289"/>
    </row>
    <row r="338" spans="1:12" ht="15.75" customHeight="1" x14ac:dyDescent="0.25">
      <c r="A338" s="288"/>
      <c r="B338"/>
      <c r="C338"/>
      <c r="D338"/>
      <c r="E338"/>
      <c r="F338"/>
      <c r="G338"/>
      <c r="H338"/>
      <c r="I338"/>
      <c r="J338"/>
      <c r="K338"/>
      <c r="L338" s="289"/>
    </row>
    <row r="339" spans="1:12" ht="15.75" customHeight="1" x14ac:dyDescent="0.25">
      <c r="A339" s="288"/>
      <c r="B339"/>
      <c r="C339"/>
      <c r="D339"/>
      <c r="E339"/>
      <c r="F339"/>
      <c r="G339"/>
      <c r="H339"/>
      <c r="I339"/>
      <c r="J339"/>
      <c r="K339"/>
      <c r="L339" s="289"/>
    </row>
    <row r="340" spans="1:12" ht="15.75" customHeight="1" x14ac:dyDescent="0.25">
      <c r="A340" s="288"/>
      <c r="B340"/>
      <c r="C340"/>
      <c r="D340"/>
      <c r="E340"/>
      <c r="F340"/>
      <c r="G340"/>
      <c r="H340"/>
      <c r="I340"/>
      <c r="J340"/>
      <c r="K340"/>
      <c r="L340" s="289"/>
    </row>
    <row r="341" spans="1:12" ht="15.75" customHeight="1" x14ac:dyDescent="0.25">
      <c r="A341" s="288"/>
      <c r="B341"/>
      <c r="C341"/>
      <c r="D341"/>
      <c r="E341"/>
      <c r="F341"/>
      <c r="G341"/>
      <c r="H341"/>
      <c r="I341"/>
      <c r="J341"/>
      <c r="K341"/>
      <c r="L341" s="289"/>
    </row>
    <row r="342" spans="1:12" ht="15.75" customHeight="1" x14ac:dyDescent="0.25">
      <c r="A342" s="288"/>
      <c r="B342"/>
      <c r="C342"/>
      <c r="D342"/>
      <c r="E342"/>
      <c r="F342"/>
      <c r="G342"/>
      <c r="H342"/>
      <c r="I342"/>
      <c r="J342"/>
      <c r="K342"/>
      <c r="L342" s="289"/>
    </row>
    <row r="343" spans="1:12" ht="15.75" customHeight="1" x14ac:dyDescent="0.25">
      <c r="A343" s="288"/>
      <c r="B343"/>
      <c r="C343"/>
      <c r="D343"/>
      <c r="E343"/>
      <c r="F343"/>
      <c r="G343"/>
      <c r="H343"/>
      <c r="I343"/>
      <c r="J343"/>
      <c r="K343"/>
      <c r="L343" s="289"/>
    </row>
    <row r="344" spans="1:12" ht="15.75" customHeight="1" x14ac:dyDescent="0.25">
      <c r="A344" s="288"/>
      <c r="B344"/>
      <c r="C344"/>
      <c r="D344"/>
      <c r="E344"/>
      <c r="F344"/>
      <c r="G344"/>
      <c r="H344"/>
      <c r="I344"/>
      <c r="J344"/>
      <c r="K344"/>
      <c r="L344" s="289"/>
    </row>
    <row r="345" spans="1:12" ht="15.75" customHeight="1" x14ac:dyDescent="0.25">
      <c r="A345" s="288"/>
      <c r="B345"/>
      <c r="C345"/>
      <c r="D345"/>
      <c r="E345"/>
      <c r="F345"/>
      <c r="G345"/>
      <c r="H345"/>
      <c r="I345"/>
      <c r="J345"/>
      <c r="K345"/>
      <c r="L345" s="289"/>
    </row>
    <row r="346" spans="1:12" ht="15.75" customHeight="1" x14ac:dyDescent="0.25">
      <c r="A346" s="288"/>
      <c r="B346"/>
      <c r="C346"/>
      <c r="D346"/>
      <c r="E346"/>
      <c r="F346"/>
      <c r="G346"/>
      <c r="H346"/>
      <c r="I346"/>
      <c r="J346"/>
      <c r="K346"/>
      <c r="L346" s="289"/>
    </row>
    <row r="347" spans="1:12" ht="15.75" customHeight="1" x14ac:dyDescent="0.25">
      <c r="A347" s="288"/>
      <c r="B347"/>
      <c r="C347"/>
      <c r="D347"/>
      <c r="E347"/>
      <c r="F347"/>
      <c r="G347"/>
      <c r="H347"/>
      <c r="I347"/>
      <c r="J347"/>
      <c r="K347"/>
      <c r="L347" s="289"/>
    </row>
    <row r="348" spans="1:12" ht="15.75" customHeight="1" x14ac:dyDescent="0.25">
      <c r="A348" s="288"/>
      <c r="B348"/>
      <c r="C348"/>
      <c r="D348"/>
      <c r="E348"/>
      <c r="F348"/>
      <c r="G348"/>
      <c r="H348"/>
      <c r="I348"/>
      <c r="J348"/>
      <c r="K348"/>
      <c r="L348" s="289"/>
    </row>
    <row r="349" spans="1:12" ht="15.75" customHeight="1" x14ac:dyDescent="0.25">
      <c r="A349" s="288"/>
      <c r="B349"/>
      <c r="C349"/>
      <c r="D349"/>
      <c r="E349"/>
      <c r="F349"/>
      <c r="G349"/>
      <c r="H349"/>
      <c r="I349"/>
      <c r="J349"/>
      <c r="K349"/>
      <c r="L349" s="289"/>
    </row>
    <row r="350" spans="1:12" ht="15.75" customHeight="1" x14ac:dyDescent="0.25">
      <c r="A350" s="288"/>
      <c r="B350"/>
      <c r="C350"/>
      <c r="D350"/>
      <c r="E350"/>
      <c r="F350"/>
      <c r="G350"/>
      <c r="H350"/>
      <c r="I350"/>
      <c r="J350"/>
      <c r="K350"/>
      <c r="L350" s="289"/>
    </row>
  </sheetData>
  <mergeCells count="134">
    <mergeCell ref="A5:L5"/>
    <mergeCell ref="A9:B9"/>
    <mergeCell ref="C9:D9"/>
    <mergeCell ref="E9:F9"/>
    <mergeCell ref="G9:H9"/>
    <mergeCell ref="I9:J9"/>
    <mergeCell ref="K9:L9"/>
    <mergeCell ref="A53:A72"/>
    <mergeCell ref="A18:A34"/>
    <mergeCell ref="A11:A15"/>
    <mergeCell ref="I11:J15"/>
    <mergeCell ref="K11:L15"/>
    <mergeCell ref="A16:B16"/>
    <mergeCell ref="C16:D16"/>
    <mergeCell ref="E16:F16"/>
    <mergeCell ref="G16:H16"/>
    <mergeCell ref="I16:J16"/>
    <mergeCell ref="K16:L16"/>
    <mergeCell ref="K74:L74"/>
    <mergeCell ref="K36:L36"/>
    <mergeCell ref="A38:A50"/>
    <mergeCell ref="G38:H50"/>
    <mergeCell ref="A51:B51"/>
    <mergeCell ref="C51:D51"/>
    <mergeCell ref="E51:F51"/>
    <mergeCell ref="G51:H51"/>
    <mergeCell ref="I51:J51"/>
    <mergeCell ref="K51:L51"/>
    <mergeCell ref="A36:B36"/>
    <mergeCell ref="C36:D36"/>
    <mergeCell ref="E36:F36"/>
    <mergeCell ref="G36:H36"/>
    <mergeCell ref="I36:J36"/>
    <mergeCell ref="A76:A90"/>
    <mergeCell ref="A102:B102"/>
    <mergeCell ref="C102:D102"/>
    <mergeCell ref="E102:F102"/>
    <mergeCell ref="G102:H102"/>
    <mergeCell ref="I102:J102"/>
    <mergeCell ref="A74:B74"/>
    <mergeCell ref="C74:D74"/>
    <mergeCell ref="E74:F74"/>
    <mergeCell ref="G74:H74"/>
    <mergeCell ref="I74:J74"/>
    <mergeCell ref="A122:A141"/>
    <mergeCell ref="A152:B152"/>
    <mergeCell ref="C152:D152"/>
    <mergeCell ref="E152:F152"/>
    <mergeCell ref="G152:H152"/>
    <mergeCell ref="I152:J152"/>
    <mergeCell ref="K102:L102"/>
    <mergeCell ref="A104:A117"/>
    <mergeCell ref="G104:H117"/>
    <mergeCell ref="A120:B120"/>
    <mergeCell ref="C120:D120"/>
    <mergeCell ref="E120:F120"/>
    <mergeCell ref="G120:H120"/>
    <mergeCell ref="I120:J120"/>
    <mergeCell ref="K120:L120"/>
    <mergeCell ref="L122:L132"/>
    <mergeCell ref="L206:L216"/>
    <mergeCell ref="A184:A200"/>
    <mergeCell ref="E184:F200"/>
    <mergeCell ref="A204:B204"/>
    <mergeCell ref="C204:D204"/>
    <mergeCell ref="E204:F204"/>
    <mergeCell ref="G204:H204"/>
    <mergeCell ref="K152:L152"/>
    <mergeCell ref="A154:A179"/>
    <mergeCell ref="A182:B182"/>
    <mergeCell ref="C182:D182"/>
    <mergeCell ref="E182:F182"/>
    <mergeCell ref="G182:H182"/>
    <mergeCell ref="I182:J182"/>
    <mergeCell ref="K182:L182"/>
    <mergeCell ref="I204:J204"/>
    <mergeCell ref="K204:L204"/>
    <mergeCell ref="A228:B228"/>
    <mergeCell ref="C228:D228"/>
    <mergeCell ref="E228:F228"/>
    <mergeCell ref="G228:H228"/>
    <mergeCell ref="I228:J228"/>
    <mergeCell ref="K228:L228"/>
    <mergeCell ref="C271:D271"/>
    <mergeCell ref="E271:F271"/>
    <mergeCell ref="G271:H271"/>
    <mergeCell ref="I271:J271"/>
    <mergeCell ref="K271:L271"/>
    <mergeCell ref="A230:A248"/>
    <mergeCell ref="C230:D248"/>
    <mergeCell ref="A254:B254"/>
    <mergeCell ref="C254:D254"/>
    <mergeCell ref="E254:F254"/>
    <mergeCell ref="G254:H254"/>
    <mergeCell ref="I254:J254"/>
    <mergeCell ref="K254:L254"/>
    <mergeCell ref="K303:L303"/>
    <mergeCell ref="A305:A324"/>
    <mergeCell ref="K305:L324"/>
    <mergeCell ref="I292:J292"/>
    <mergeCell ref="K292:L292"/>
    <mergeCell ref="A294:A300"/>
    <mergeCell ref="E294:F300"/>
    <mergeCell ref="I294:J300"/>
    <mergeCell ref="A303:B303"/>
    <mergeCell ref="C303:D303"/>
    <mergeCell ref="E303:F303"/>
    <mergeCell ref="G303:H303"/>
    <mergeCell ref="I303:J303"/>
    <mergeCell ref="B322:J322"/>
    <mergeCell ref="A273:A290"/>
    <mergeCell ref="A292:B292"/>
    <mergeCell ref="C292:D292"/>
    <mergeCell ref="E292:F292"/>
    <mergeCell ref="G292:H292"/>
    <mergeCell ref="A256:A269"/>
    <mergeCell ref="K256:L269"/>
    <mergeCell ref="A271:B271"/>
    <mergeCell ref="B29:L29"/>
    <mergeCell ref="B48:F48"/>
    <mergeCell ref="I48:L48"/>
    <mergeCell ref="B64:L64"/>
    <mergeCell ref="B85:L85"/>
    <mergeCell ref="B115:F115"/>
    <mergeCell ref="I115:L115"/>
    <mergeCell ref="B133:L133"/>
    <mergeCell ref="B171:L171"/>
    <mergeCell ref="B195:D195"/>
    <mergeCell ref="G195:L195"/>
    <mergeCell ref="B217:L217"/>
    <mergeCell ref="E240:L240"/>
    <mergeCell ref="B267:J267"/>
    <mergeCell ref="B285:L285"/>
    <mergeCell ref="A206:A225"/>
  </mergeCells>
  <pageMargins left="0.25" right="0.25" top="0.75" bottom="0.75" header="0.3" footer="0.3"/>
  <pageSetup paperSize="9" orientation="portrait" r:id="rId1"/>
  <headerFooter>
    <oddFooter>&amp;L&amp;"Arial,Normal"&amp;10GRADO BIOLOGÍA - 4º CURSO -&amp;C&amp;"Arial,Negrita"&amp;12 2022-2023&amp;R&amp;"Arial,Normal"&amp;10SEGUNDO SEMESTRE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2"/>
  <sheetViews>
    <sheetView view="pageLayout" zoomScaleNormal="100" workbookViewId="0">
      <selection activeCell="G26" sqref="G26"/>
    </sheetView>
  </sheetViews>
  <sheetFormatPr baseColWidth="10" defaultRowHeight="15" x14ac:dyDescent="0.25"/>
  <cols>
    <col min="1" max="1" width="9.28515625" customWidth="1"/>
    <col min="2" max="2" width="9" style="368" customWidth="1"/>
    <col min="3" max="3" width="12" customWidth="1"/>
    <col min="4" max="4" width="3.5703125" customWidth="1"/>
    <col min="5" max="5" width="12.140625" bestFit="1" customWidth="1"/>
    <col min="6" max="6" width="3.85546875" customWidth="1"/>
    <col min="7" max="7" width="12" customWidth="1"/>
    <col min="8" max="8" width="4.28515625" customWidth="1"/>
    <col min="9" max="9" width="12" customWidth="1"/>
    <col min="10" max="10" width="4.42578125" customWidth="1"/>
    <col min="11" max="11" width="12" customWidth="1"/>
    <col min="12" max="12" width="4.28515625" customWidth="1"/>
  </cols>
  <sheetData>
    <row r="1" spans="1:12" s="302" customFormat="1" ht="15.75" customHeight="1" x14ac:dyDescent="0.2">
      <c r="B1" s="367"/>
      <c r="C1" s="304"/>
      <c r="D1" s="303"/>
      <c r="E1" s="304"/>
      <c r="F1" s="304"/>
      <c r="G1" s="304"/>
      <c r="H1" s="304"/>
      <c r="I1" s="304"/>
      <c r="J1" s="304"/>
      <c r="K1" s="304"/>
      <c r="L1" s="304"/>
    </row>
    <row r="2" spans="1:12" s="302" customFormat="1" ht="15.75" customHeight="1" x14ac:dyDescent="0.2">
      <c r="A2" s="304"/>
      <c r="B2" s="367"/>
      <c r="C2" s="304"/>
      <c r="D2" s="303"/>
      <c r="E2" s="304"/>
      <c r="F2" s="304"/>
      <c r="G2" s="304"/>
      <c r="H2" s="304"/>
      <c r="I2" s="304"/>
      <c r="J2" s="304"/>
      <c r="K2" s="304"/>
      <c r="L2" s="304"/>
    </row>
    <row r="3" spans="1:12" s="302" customFormat="1" ht="15.75" customHeight="1" x14ac:dyDescent="0.2">
      <c r="A3" s="304"/>
      <c r="B3" s="367"/>
      <c r="C3" s="304"/>
      <c r="D3" s="303"/>
      <c r="E3" s="304"/>
      <c r="F3" s="304"/>
      <c r="G3" s="304"/>
      <c r="H3" s="304"/>
      <c r="I3" s="304"/>
      <c r="J3" s="304"/>
      <c r="K3" s="304"/>
      <c r="L3" s="304"/>
    </row>
    <row r="4" spans="1:12" s="302" customFormat="1" ht="15.75" customHeight="1" x14ac:dyDescent="0.2">
      <c r="A4" s="304"/>
      <c r="B4" s="367"/>
      <c r="C4" s="304"/>
      <c r="D4" s="303"/>
      <c r="E4" s="304"/>
      <c r="F4" s="304"/>
      <c r="G4" s="304"/>
      <c r="H4" s="304"/>
      <c r="I4" s="304"/>
      <c r="J4" s="304"/>
      <c r="K4" s="304"/>
      <c r="L4" s="304"/>
    </row>
    <row r="5" spans="1:12" s="302" customFormat="1" ht="30" x14ac:dyDescent="0.2">
      <c r="A5" s="543" t="s">
        <v>452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</row>
    <row r="6" spans="1:12" s="302" customFormat="1" ht="3" customHeight="1" x14ac:dyDescent="0.2">
      <c r="A6" s="543"/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</row>
    <row r="7" spans="1:12" s="302" customFormat="1" ht="30" x14ac:dyDescent="0.4">
      <c r="A7" s="304"/>
      <c r="B7" s="367"/>
      <c r="C7" s="470" t="s">
        <v>442</v>
      </c>
      <c r="D7" s="303"/>
      <c r="E7" s="304"/>
      <c r="F7" s="304"/>
      <c r="G7" s="305" t="s">
        <v>382</v>
      </c>
      <c r="H7" s="304"/>
      <c r="I7" s="304"/>
      <c r="J7" s="304"/>
      <c r="K7" s="304"/>
      <c r="L7" s="304"/>
    </row>
    <row r="8" spans="1:12" s="302" customFormat="1" ht="17.25" customHeight="1" x14ac:dyDescent="0.4">
      <c r="A8" s="304"/>
      <c r="B8" s="367"/>
      <c r="C8" s="470"/>
      <c r="D8" s="303"/>
      <c r="E8" s="304"/>
      <c r="F8" s="304"/>
      <c r="G8" s="305"/>
      <c r="H8" s="304"/>
      <c r="I8" s="304"/>
      <c r="J8" s="304"/>
      <c r="K8" s="304"/>
      <c r="L8" s="304"/>
    </row>
    <row r="9" spans="1:12" s="302" customFormat="1" ht="15.75" customHeight="1" x14ac:dyDescent="0.2">
      <c r="A9" s="633" t="s">
        <v>383</v>
      </c>
      <c r="B9" s="633"/>
      <c r="C9" s="640" t="s">
        <v>384</v>
      </c>
      <c r="D9" s="640"/>
      <c r="E9" s="640" t="s">
        <v>385</v>
      </c>
      <c r="F9" s="640"/>
      <c r="G9" s="634" t="s">
        <v>386</v>
      </c>
      <c r="H9" s="634"/>
      <c r="I9" s="634" t="s">
        <v>387</v>
      </c>
      <c r="J9" s="634"/>
      <c r="K9" s="641" t="s">
        <v>388</v>
      </c>
      <c r="L9" s="641"/>
    </row>
    <row r="10" spans="1:12" s="302" customFormat="1" ht="15.75" customHeight="1" x14ac:dyDescent="0.2">
      <c r="A10" s="374" t="s">
        <v>274</v>
      </c>
      <c r="B10" s="374" t="s">
        <v>48</v>
      </c>
      <c r="C10" s="375" t="s">
        <v>275</v>
      </c>
      <c r="D10" s="376" t="s">
        <v>54</v>
      </c>
      <c r="E10" s="375" t="s">
        <v>275</v>
      </c>
      <c r="F10" s="375" t="s">
        <v>54</v>
      </c>
      <c r="G10" s="377" t="s">
        <v>275</v>
      </c>
      <c r="H10" s="377" t="s">
        <v>54</v>
      </c>
      <c r="I10" s="377" t="s">
        <v>275</v>
      </c>
      <c r="J10" s="377" t="s">
        <v>54</v>
      </c>
      <c r="K10" s="378" t="s">
        <v>275</v>
      </c>
      <c r="L10" s="378" t="s">
        <v>54</v>
      </c>
    </row>
    <row r="11" spans="1:12" s="302" customFormat="1" ht="15.75" customHeight="1" x14ac:dyDescent="0.2">
      <c r="A11" s="620" t="s">
        <v>389</v>
      </c>
      <c r="B11" s="379">
        <v>0.375</v>
      </c>
      <c r="C11" s="351"/>
      <c r="D11" s="351"/>
      <c r="E11" s="352"/>
      <c r="F11" s="352"/>
      <c r="G11" s="307" t="s">
        <v>156</v>
      </c>
      <c r="H11" s="307" t="s">
        <v>62</v>
      </c>
      <c r="I11" s="308" t="s">
        <v>157</v>
      </c>
      <c r="J11" s="308" t="s">
        <v>62</v>
      </c>
      <c r="K11" s="642" t="s">
        <v>264</v>
      </c>
      <c r="L11" s="642"/>
    </row>
    <row r="12" spans="1:12" s="302" customFormat="1" ht="15.75" customHeight="1" x14ac:dyDescent="0.2">
      <c r="A12" s="620"/>
      <c r="B12" s="379">
        <v>0.41666666666666702</v>
      </c>
      <c r="C12" s="366"/>
      <c r="D12" s="366"/>
      <c r="E12" s="365"/>
      <c r="F12" s="365"/>
      <c r="G12" s="309" t="s">
        <v>158</v>
      </c>
      <c r="H12" s="309" t="s">
        <v>62</v>
      </c>
      <c r="I12" s="310" t="s">
        <v>159</v>
      </c>
      <c r="J12" s="310" t="s">
        <v>62</v>
      </c>
      <c r="K12" s="642"/>
      <c r="L12" s="642"/>
    </row>
    <row r="13" spans="1:12" s="302" customFormat="1" ht="15.75" customHeight="1" x14ac:dyDescent="0.2">
      <c r="A13" s="620"/>
      <c r="B13" s="379">
        <v>0.45833333333333298</v>
      </c>
      <c r="C13" s="360"/>
      <c r="D13" s="360"/>
      <c r="E13" s="360"/>
      <c r="F13" s="360"/>
      <c r="G13" s="311" t="s">
        <v>160</v>
      </c>
      <c r="H13" s="311" t="s">
        <v>62</v>
      </c>
      <c r="I13" s="312" t="s">
        <v>161</v>
      </c>
      <c r="J13" s="312" t="s">
        <v>62</v>
      </c>
      <c r="K13" s="642"/>
      <c r="L13" s="642"/>
    </row>
    <row r="14" spans="1:12" s="302" customFormat="1" ht="15.75" customHeight="1" x14ac:dyDescent="0.2">
      <c r="A14" s="620"/>
      <c r="B14" s="379">
        <v>0.5</v>
      </c>
      <c r="C14" s="365"/>
      <c r="D14" s="365"/>
      <c r="E14" s="380"/>
      <c r="F14" s="380"/>
      <c r="G14" s="313" t="s">
        <v>162</v>
      </c>
      <c r="H14" s="313" t="s">
        <v>62</v>
      </c>
      <c r="I14" s="309" t="s">
        <v>163</v>
      </c>
      <c r="J14" s="309" t="s">
        <v>62</v>
      </c>
      <c r="K14" s="642"/>
      <c r="L14" s="642"/>
    </row>
    <row r="15" spans="1:12" s="302" customFormat="1" ht="15.75" customHeight="1" x14ac:dyDescent="0.2">
      <c r="A15" s="620"/>
      <c r="B15" s="379">
        <v>0.54166666666666663</v>
      </c>
      <c r="C15" s="365"/>
      <c r="D15" s="365"/>
      <c r="E15" s="380"/>
      <c r="F15" s="380"/>
      <c r="G15" s="314" t="s">
        <v>164</v>
      </c>
      <c r="H15" s="314" t="s">
        <v>62</v>
      </c>
      <c r="I15" s="309"/>
      <c r="J15" s="309"/>
      <c r="K15" s="642"/>
      <c r="L15" s="642"/>
    </row>
    <row r="16" spans="1:12" s="302" customFormat="1" ht="15.75" customHeight="1" x14ac:dyDescent="0.2">
      <c r="A16" s="620"/>
      <c r="B16" s="379" t="s">
        <v>444</v>
      </c>
      <c r="C16" s="365"/>
      <c r="D16" s="365"/>
      <c r="E16" s="380"/>
      <c r="F16" s="380"/>
      <c r="G16" s="296"/>
      <c r="H16" s="296"/>
      <c r="I16" s="307" t="s">
        <v>166</v>
      </c>
      <c r="J16" s="307" t="s">
        <v>96</v>
      </c>
      <c r="K16" s="642"/>
      <c r="L16" s="642"/>
    </row>
    <row r="17" spans="1:12" s="302" customFormat="1" ht="6" customHeight="1" x14ac:dyDescent="0.2">
      <c r="A17" s="620"/>
      <c r="B17" s="379"/>
      <c r="C17" s="346"/>
      <c r="D17" s="322"/>
      <c r="E17" s="346"/>
      <c r="F17" s="346"/>
      <c r="G17" s="346"/>
      <c r="H17" s="346"/>
      <c r="I17" s="346"/>
      <c r="J17" s="346"/>
      <c r="K17" s="642"/>
      <c r="L17" s="642"/>
    </row>
    <row r="18" spans="1:12" s="302" customFormat="1" ht="15.75" customHeight="1" x14ac:dyDescent="0.2">
      <c r="A18" s="620"/>
      <c r="B18" s="379">
        <v>0.375</v>
      </c>
      <c r="C18" s="366"/>
      <c r="D18" s="366"/>
      <c r="E18" s="365"/>
      <c r="F18" s="365"/>
      <c r="G18" s="290"/>
      <c r="H18" s="290"/>
      <c r="I18" s="319" t="s">
        <v>169</v>
      </c>
      <c r="J18" s="319" t="s">
        <v>453</v>
      </c>
      <c r="K18" s="642"/>
      <c r="L18" s="642"/>
    </row>
    <row r="19" spans="1:12" s="302" customFormat="1" ht="15.75" customHeight="1" x14ac:dyDescent="0.2">
      <c r="A19" s="620"/>
      <c r="B19" s="379">
        <v>0.41666666666666702</v>
      </c>
      <c r="C19" s="351"/>
      <c r="D19" s="351"/>
      <c r="E19" s="364"/>
      <c r="F19" s="364"/>
      <c r="G19" s="293"/>
      <c r="H19" s="293"/>
      <c r="I19" s="321" t="s">
        <v>168</v>
      </c>
      <c r="J19" s="321" t="s">
        <v>453</v>
      </c>
      <c r="K19" s="642"/>
      <c r="L19" s="642"/>
    </row>
    <row r="20" spans="1:12" s="302" customFormat="1" ht="15.75" customHeight="1" x14ac:dyDescent="0.2">
      <c r="A20" s="620"/>
      <c r="B20" s="379" t="s">
        <v>443</v>
      </c>
      <c r="C20" s="365"/>
      <c r="D20" s="365"/>
      <c r="E20" s="366"/>
      <c r="F20" s="366"/>
      <c r="G20" s="292"/>
      <c r="H20" s="292"/>
      <c r="I20" s="307" t="s">
        <v>170</v>
      </c>
      <c r="J20" s="307" t="s">
        <v>96</v>
      </c>
      <c r="K20" s="642"/>
      <c r="L20" s="642"/>
    </row>
    <row r="21" spans="1:12" s="302" customFormat="1" ht="15.75" customHeight="1" x14ac:dyDescent="0.2">
      <c r="A21" s="620"/>
      <c r="B21" s="379">
        <v>0.5</v>
      </c>
      <c r="C21" s="360"/>
      <c r="D21" s="360"/>
      <c r="E21" s="351"/>
      <c r="F21" s="351"/>
      <c r="G21" s="315" t="s">
        <v>171</v>
      </c>
      <c r="H21" s="315" t="s">
        <v>453</v>
      </c>
      <c r="I21" s="315" t="s">
        <v>172</v>
      </c>
      <c r="J21" s="315" t="s">
        <v>453</v>
      </c>
      <c r="K21" s="642"/>
      <c r="L21" s="642"/>
    </row>
    <row r="22" spans="1:12" s="302" customFormat="1" ht="15.75" customHeight="1" x14ac:dyDescent="0.2">
      <c r="A22" s="620"/>
      <c r="B22" s="379">
        <v>0.54166666666666663</v>
      </c>
      <c r="C22" s="360"/>
      <c r="D22" s="360"/>
      <c r="E22" s="351"/>
      <c r="F22" s="351"/>
      <c r="G22" s="316" t="s">
        <v>173</v>
      </c>
      <c r="H22" s="316" t="s">
        <v>453</v>
      </c>
      <c r="I22" s="321" t="s">
        <v>251</v>
      </c>
      <c r="J22" s="321" t="s">
        <v>453</v>
      </c>
      <c r="K22" s="642"/>
      <c r="L22" s="642"/>
    </row>
    <row r="23" spans="1:12" s="302" customFormat="1" ht="15.75" customHeight="1" x14ac:dyDescent="0.2">
      <c r="A23" s="620"/>
      <c r="B23" s="628" t="s">
        <v>293</v>
      </c>
      <c r="C23" s="629"/>
      <c r="D23" s="629"/>
      <c r="E23" s="629"/>
      <c r="F23" s="629"/>
      <c r="G23" s="629"/>
      <c r="H23" s="629"/>
      <c r="I23" s="629"/>
      <c r="J23" s="630"/>
      <c r="K23" s="642"/>
      <c r="L23" s="642"/>
    </row>
    <row r="24" spans="1:12" s="302" customFormat="1" ht="15.75" customHeight="1" x14ac:dyDescent="0.2">
      <c r="B24" s="367"/>
      <c r="D24" s="306"/>
    </row>
    <row r="25" spans="1:12" s="302" customFormat="1" ht="15.75" customHeight="1" x14ac:dyDescent="0.2">
      <c r="A25" s="633" t="s">
        <v>391</v>
      </c>
      <c r="B25" s="633"/>
      <c r="C25" s="634" t="s">
        <v>392</v>
      </c>
      <c r="D25" s="634"/>
      <c r="E25" s="634" t="s">
        <v>393</v>
      </c>
      <c r="F25" s="634"/>
      <c r="G25" s="634" t="s">
        <v>394</v>
      </c>
      <c r="H25" s="634"/>
      <c r="I25" s="634" t="s">
        <v>395</v>
      </c>
      <c r="J25" s="634"/>
      <c r="K25" s="634" t="s">
        <v>396</v>
      </c>
      <c r="L25" s="634"/>
    </row>
    <row r="26" spans="1:12" s="302" customFormat="1" ht="15.75" customHeight="1" x14ac:dyDescent="0.2">
      <c r="A26" s="374" t="s">
        <v>283</v>
      </c>
      <c r="B26" s="374" t="s">
        <v>48</v>
      </c>
      <c r="C26" s="377" t="s">
        <v>275</v>
      </c>
      <c r="D26" s="382" t="s">
        <v>54</v>
      </c>
      <c r="E26" s="377" t="s">
        <v>275</v>
      </c>
      <c r="F26" s="382" t="s">
        <v>54</v>
      </c>
      <c r="G26" s="377" t="s">
        <v>275</v>
      </c>
      <c r="H26" s="382" t="s">
        <v>54</v>
      </c>
      <c r="I26" s="377" t="s">
        <v>275</v>
      </c>
      <c r="J26" s="382" t="s">
        <v>54</v>
      </c>
      <c r="K26" s="377" t="s">
        <v>275</v>
      </c>
      <c r="L26" s="382" t="s">
        <v>54</v>
      </c>
    </row>
    <row r="27" spans="1:12" s="302" customFormat="1" ht="15.75" customHeight="1" x14ac:dyDescent="0.2">
      <c r="A27" s="620" t="s">
        <v>397</v>
      </c>
      <c r="B27" s="379">
        <v>0.375</v>
      </c>
      <c r="C27" s="308" t="s">
        <v>157</v>
      </c>
      <c r="D27" s="308" t="s">
        <v>62</v>
      </c>
      <c r="E27" s="308" t="s">
        <v>157</v>
      </c>
      <c r="F27" s="308" t="s">
        <v>62</v>
      </c>
      <c r="G27" s="307" t="s">
        <v>156</v>
      </c>
      <c r="H27" s="307" t="s">
        <v>62</v>
      </c>
      <c r="I27" s="307" t="s">
        <v>156</v>
      </c>
      <c r="J27" s="307" t="s">
        <v>62</v>
      </c>
      <c r="K27" s="317" t="s">
        <v>174</v>
      </c>
      <c r="L27" s="317" t="s">
        <v>62</v>
      </c>
    </row>
    <row r="28" spans="1:12" s="302" customFormat="1" ht="15.75" customHeight="1" x14ac:dyDescent="0.2">
      <c r="A28" s="620"/>
      <c r="B28" s="379">
        <v>0.41666666666666702</v>
      </c>
      <c r="C28" s="310" t="s">
        <v>159</v>
      </c>
      <c r="D28" s="310" t="s">
        <v>62</v>
      </c>
      <c r="E28" s="310" t="s">
        <v>159</v>
      </c>
      <c r="F28" s="310" t="s">
        <v>62</v>
      </c>
      <c r="G28" s="309" t="s">
        <v>158</v>
      </c>
      <c r="H28" s="309" t="s">
        <v>62</v>
      </c>
      <c r="I28" s="309" t="s">
        <v>158</v>
      </c>
      <c r="J28" s="309" t="s">
        <v>62</v>
      </c>
      <c r="K28" s="317" t="s">
        <v>174</v>
      </c>
      <c r="L28" s="317" t="s">
        <v>62</v>
      </c>
    </row>
    <row r="29" spans="1:12" s="302" customFormat="1" ht="15.75" customHeight="1" x14ac:dyDescent="0.2">
      <c r="A29" s="620"/>
      <c r="B29" s="379">
        <v>0.45833333333333298</v>
      </c>
      <c r="C29" s="312" t="s">
        <v>161</v>
      </c>
      <c r="D29" s="312" t="s">
        <v>62</v>
      </c>
      <c r="E29" s="312" t="s">
        <v>161</v>
      </c>
      <c r="F29" s="312" t="s">
        <v>62</v>
      </c>
      <c r="G29" s="311" t="s">
        <v>160</v>
      </c>
      <c r="H29" s="311" t="s">
        <v>62</v>
      </c>
      <c r="I29" s="311" t="s">
        <v>160</v>
      </c>
      <c r="J29" s="311" t="s">
        <v>62</v>
      </c>
      <c r="K29" s="312" t="s">
        <v>175</v>
      </c>
      <c r="L29" s="318" t="s">
        <v>62</v>
      </c>
    </row>
    <row r="30" spans="1:12" s="302" customFormat="1" ht="15.75" customHeight="1" x14ac:dyDescent="0.2">
      <c r="A30" s="620"/>
      <c r="B30" s="379">
        <v>0.5</v>
      </c>
      <c r="C30" s="309" t="s">
        <v>163</v>
      </c>
      <c r="D30" s="309" t="s">
        <v>62</v>
      </c>
      <c r="E30" s="311" t="s">
        <v>176</v>
      </c>
      <c r="F30" s="311" t="s">
        <v>62</v>
      </c>
      <c r="G30" s="313" t="s">
        <v>162</v>
      </c>
      <c r="H30" s="313" t="s">
        <v>62</v>
      </c>
      <c r="I30" s="313" t="s">
        <v>162</v>
      </c>
      <c r="J30" s="313" t="s">
        <v>62</v>
      </c>
      <c r="K30" s="312" t="s">
        <v>175</v>
      </c>
      <c r="L30" s="318" t="s">
        <v>62</v>
      </c>
    </row>
    <row r="31" spans="1:12" s="302" customFormat="1" ht="15.75" customHeight="1" x14ac:dyDescent="0.2">
      <c r="A31" s="620"/>
      <c r="B31" s="379">
        <v>0.54166666666666663</v>
      </c>
      <c r="C31" s="309"/>
      <c r="D31" s="309"/>
      <c r="E31" s="313" t="s">
        <v>177</v>
      </c>
      <c r="F31" s="313" t="s">
        <v>62</v>
      </c>
      <c r="G31" s="296"/>
      <c r="H31" s="296"/>
      <c r="I31" s="314" t="s">
        <v>164</v>
      </c>
      <c r="J31" s="314" t="s">
        <v>62</v>
      </c>
      <c r="K31" s="294"/>
      <c r="L31" s="297"/>
    </row>
    <row r="32" spans="1:12" s="302" customFormat="1" ht="15.75" customHeight="1" x14ac:dyDescent="0.2">
      <c r="A32" s="620"/>
      <c r="B32" s="379" t="s">
        <v>444</v>
      </c>
      <c r="C32" s="307"/>
      <c r="D32" s="307"/>
      <c r="E32" s="307"/>
      <c r="F32" s="307"/>
      <c r="G32" s="296"/>
      <c r="H32" s="296"/>
      <c r="I32" s="296"/>
      <c r="J32" s="296"/>
      <c r="K32" s="307" t="s">
        <v>166</v>
      </c>
      <c r="L32" s="307" t="s">
        <v>96</v>
      </c>
    </row>
    <row r="33" spans="1:12" s="302" customFormat="1" ht="5.25" customHeight="1" x14ac:dyDescent="0.2">
      <c r="A33" s="620"/>
      <c r="B33" s="379"/>
      <c r="C33" s="307"/>
      <c r="D33" s="307"/>
      <c r="E33" s="307"/>
      <c r="F33" s="307"/>
      <c r="G33" s="296"/>
      <c r="H33" s="296"/>
      <c r="I33" s="296"/>
      <c r="J33" s="296"/>
      <c r="K33" s="307"/>
      <c r="L33" s="307"/>
    </row>
    <row r="34" spans="1:12" s="302" customFormat="1" ht="15.75" customHeight="1" x14ac:dyDescent="0.2">
      <c r="A34" s="620"/>
      <c r="B34" s="379">
        <v>0.41666666666666702</v>
      </c>
      <c r="C34" s="319" t="s">
        <v>169</v>
      </c>
      <c r="D34" s="319" t="s">
        <v>453</v>
      </c>
      <c r="E34" s="319" t="s">
        <v>169</v>
      </c>
      <c r="F34" s="319" t="s">
        <v>453</v>
      </c>
      <c r="G34" s="307"/>
      <c r="H34" s="307"/>
      <c r="I34" s="292"/>
      <c r="J34" s="292"/>
      <c r="K34" s="319" t="s">
        <v>169</v>
      </c>
      <c r="L34" s="319" t="s">
        <v>453</v>
      </c>
    </row>
    <row r="35" spans="1:12" s="302" customFormat="1" ht="15.75" customHeight="1" x14ac:dyDescent="0.2">
      <c r="A35" s="620"/>
      <c r="B35" s="379">
        <v>0.45833333333333298</v>
      </c>
      <c r="C35" s="321" t="s">
        <v>168</v>
      </c>
      <c r="D35" s="321" t="s">
        <v>453</v>
      </c>
      <c r="E35" s="321" t="s">
        <v>168</v>
      </c>
      <c r="F35" s="321" t="s">
        <v>453</v>
      </c>
      <c r="G35" s="293"/>
      <c r="H35" s="293"/>
      <c r="I35" s="293"/>
      <c r="J35" s="293"/>
      <c r="K35" s="321" t="s">
        <v>168</v>
      </c>
      <c r="L35" s="321" t="s">
        <v>453</v>
      </c>
    </row>
    <row r="36" spans="1:12" s="302" customFormat="1" ht="15.75" customHeight="1" x14ac:dyDescent="0.2">
      <c r="A36" s="620"/>
      <c r="B36" s="379" t="s">
        <v>443</v>
      </c>
      <c r="C36" s="319"/>
      <c r="D36" s="319"/>
      <c r="E36" s="319"/>
      <c r="F36" s="319"/>
      <c r="G36" s="307"/>
      <c r="H36" s="307"/>
      <c r="I36" s="292"/>
      <c r="J36" s="292"/>
      <c r="K36" s="307" t="s">
        <v>170</v>
      </c>
      <c r="L36" s="307" t="s">
        <v>96</v>
      </c>
    </row>
    <row r="37" spans="1:12" s="302" customFormat="1" ht="15.75" customHeight="1" x14ac:dyDescent="0.2">
      <c r="A37" s="620"/>
      <c r="B37" s="379">
        <v>0.45833333333333331</v>
      </c>
      <c r="C37" s="315"/>
      <c r="D37" s="315"/>
      <c r="E37" s="315" t="s">
        <v>172</v>
      </c>
      <c r="F37" s="315" t="s">
        <v>453</v>
      </c>
      <c r="G37" s="319"/>
      <c r="H37" s="319"/>
      <c r="I37" s="321" t="s">
        <v>251</v>
      </c>
      <c r="J37" s="321" t="s">
        <v>453</v>
      </c>
      <c r="K37" s="294"/>
      <c r="L37" s="294"/>
    </row>
    <row r="38" spans="1:12" s="302" customFormat="1" ht="15.75" customHeight="1" x14ac:dyDescent="0.2">
      <c r="A38" s="620"/>
      <c r="B38" s="379">
        <v>0.5</v>
      </c>
      <c r="C38" s="315"/>
      <c r="D38" s="315"/>
      <c r="E38" s="315"/>
      <c r="F38" s="315"/>
      <c r="G38" s="315" t="s">
        <v>171</v>
      </c>
      <c r="H38" s="315" t="s">
        <v>453</v>
      </c>
      <c r="I38" s="315" t="s">
        <v>171</v>
      </c>
      <c r="J38" s="315" t="s">
        <v>453</v>
      </c>
      <c r="K38" s="383"/>
      <c r="L38" s="383"/>
    </row>
    <row r="39" spans="1:12" s="302" customFormat="1" ht="15.75" customHeight="1" x14ac:dyDescent="0.2">
      <c r="A39" s="620"/>
      <c r="B39" s="379">
        <v>0.54166666666666663</v>
      </c>
      <c r="C39" s="293"/>
      <c r="D39" s="293"/>
      <c r="E39" s="319" t="s">
        <v>252</v>
      </c>
      <c r="F39" s="319" t="s">
        <v>453</v>
      </c>
      <c r="G39" s="319" t="s">
        <v>178</v>
      </c>
      <c r="H39" s="319" t="s">
        <v>453</v>
      </c>
      <c r="I39" s="321" t="s">
        <v>173</v>
      </c>
      <c r="J39" s="321" t="s">
        <v>453</v>
      </c>
      <c r="K39" s="384"/>
      <c r="L39" s="384"/>
    </row>
    <row r="40" spans="1:12" s="302" customFormat="1" ht="15.75" customHeight="1" x14ac:dyDescent="0.2">
      <c r="A40" s="620"/>
      <c r="B40" s="628" t="s">
        <v>293</v>
      </c>
      <c r="C40" s="629"/>
      <c r="D40" s="629"/>
      <c r="E40" s="629"/>
      <c r="F40" s="629"/>
      <c r="G40" s="629"/>
      <c r="H40" s="629"/>
      <c r="I40" s="629"/>
      <c r="J40" s="629"/>
      <c r="K40" s="629"/>
      <c r="L40" s="630"/>
    </row>
    <row r="41" spans="1:12" s="302" customFormat="1" ht="15.75" customHeight="1" x14ac:dyDescent="0.2">
      <c r="A41" s="620"/>
      <c r="B41" s="385" t="s">
        <v>294</v>
      </c>
      <c r="C41" s="319" t="s">
        <v>179</v>
      </c>
      <c r="D41" s="319"/>
      <c r="E41" s="319" t="s">
        <v>179</v>
      </c>
      <c r="F41" s="319"/>
      <c r="G41" s="319" t="s">
        <v>179</v>
      </c>
      <c r="H41" s="319"/>
      <c r="I41" s="319" t="s">
        <v>179</v>
      </c>
      <c r="J41" s="319"/>
      <c r="K41" s="319" t="s">
        <v>179</v>
      </c>
      <c r="L41" s="347"/>
    </row>
    <row r="42" spans="1:12" s="302" customFormat="1" ht="15.75" customHeight="1" x14ac:dyDescent="0.2">
      <c r="A42" s="620"/>
      <c r="B42" s="385" t="s">
        <v>295</v>
      </c>
      <c r="C42" s="319" t="s">
        <v>180</v>
      </c>
      <c r="D42" s="319"/>
      <c r="E42" s="319" t="s">
        <v>180</v>
      </c>
      <c r="F42" s="319"/>
      <c r="G42" s="319" t="s">
        <v>180</v>
      </c>
      <c r="H42" s="319"/>
      <c r="I42" s="319" t="s">
        <v>180</v>
      </c>
      <c r="J42" s="319"/>
      <c r="K42" s="319" t="s">
        <v>180</v>
      </c>
      <c r="L42" s="347"/>
    </row>
    <row r="43" spans="1:12" s="302" customFormat="1" ht="6" customHeight="1" x14ac:dyDescent="0.2">
      <c r="A43" s="620"/>
      <c r="B43" s="385"/>
      <c r="C43" s="351"/>
      <c r="D43" s="322"/>
      <c r="E43" s="346"/>
      <c r="F43" s="346"/>
      <c r="G43" s="346"/>
      <c r="H43" s="346"/>
      <c r="I43" s="351"/>
      <c r="J43" s="347"/>
      <c r="K43" s="351"/>
      <c r="L43" s="347"/>
    </row>
    <row r="44" spans="1:12" s="302" customFormat="1" ht="15.75" customHeight="1" x14ac:dyDescent="0.25">
      <c r="A44" s="620"/>
      <c r="B44" s="385" t="s">
        <v>294</v>
      </c>
      <c r="C44" s="321" t="s">
        <v>181</v>
      </c>
      <c r="D44" s="321"/>
      <c r="E44" s="321" t="s">
        <v>181</v>
      </c>
      <c r="F44" s="321"/>
      <c r="G44" s="321" t="s">
        <v>181</v>
      </c>
      <c r="H44" s="321"/>
      <c r="I44" s="321" t="s">
        <v>181</v>
      </c>
      <c r="J44" s="321"/>
      <c r="K44" s="321" t="s">
        <v>181</v>
      </c>
      <c r="L44" s="348"/>
    </row>
    <row r="45" spans="1:12" s="302" customFormat="1" ht="15.75" customHeight="1" x14ac:dyDescent="0.25">
      <c r="A45" s="620"/>
      <c r="B45" s="385" t="s">
        <v>295</v>
      </c>
      <c r="C45" s="321" t="s">
        <v>182</v>
      </c>
      <c r="D45" s="321"/>
      <c r="E45" s="321" t="s">
        <v>182</v>
      </c>
      <c r="F45" s="321"/>
      <c r="G45" s="321" t="s">
        <v>182</v>
      </c>
      <c r="H45" s="321"/>
      <c r="I45" s="321" t="s">
        <v>182</v>
      </c>
      <c r="J45" s="321"/>
      <c r="K45" s="321" t="s">
        <v>182</v>
      </c>
      <c r="L45" s="348"/>
    </row>
    <row r="46" spans="1:12" s="302" customFormat="1" ht="6" customHeight="1" x14ac:dyDescent="0.25">
      <c r="A46" s="620"/>
      <c r="B46" s="385"/>
      <c r="C46" s="346"/>
      <c r="D46" s="322"/>
      <c r="E46" s="346"/>
      <c r="F46" s="346"/>
      <c r="G46" s="351"/>
      <c r="H46" s="346"/>
      <c r="I46" s="386"/>
      <c r="J46" s="348"/>
      <c r="K46" s="386"/>
      <c r="L46" s="348"/>
    </row>
    <row r="47" spans="1:12" s="302" customFormat="1" ht="15.75" customHeight="1" x14ac:dyDescent="0.25">
      <c r="A47" s="620"/>
      <c r="B47" s="385" t="s">
        <v>294</v>
      </c>
      <c r="C47" s="309" t="s">
        <v>183</v>
      </c>
      <c r="D47" s="309"/>
      <c r="E47" s="309" t="s">
        <v>184</v>
      </c>
      <c r="F47" s="346"/>
      <c r="G47" s="312" t="s">
        <v>186</v>
      </c>
      <c r="H47" s="312"/>
      <c r="I47" s="312" t="s">
        <v>187</v>
      </c>
      <c r="J47" s="348"/>
      <c r="K47" s="386"/>
      <c r="L47" s="348"/>
    </row>
    <row r="48" spans="1:12" s="302" customFormat="1" ht="15.75" customHeight="1" x14ac:dyDescent="0.2">
      <c r="A48" s="620"/>
      <c r="B48" s="385" t="s">
        <v>295</v>
      </c>
      <c r="C48" s="309" t="s">
        <v>185</v>
      </c>
      <c r="D48" s="309"/>
      <c r="E48" s="312"/>
      <c r="F48" s="346"/>
      <c r="G48" s="312" t="s">
        <v>188</v>
      </c>
      <c r="H48" s="312"/>
      <c r="I48" s="312" t="s">
        <v>237</v>
      </c>
      <c r="J48" s="350"/>
      <c r="K48" s="349"/>
      <c r="L48" s="350"/>
    </row>
    <row r="49" spans="1:12" s="302" customFormat="1" ht="15.75" customHeight="1" x14ac:dyDescent="0.2">
      <c r="A49" s="633" t="s">
        <v>398</v>
      </c>
      <c r="B49" s="633"/>
      <c r="C49" s="634" t="s">
        <v>399</v>
      </c>
      <c r="D49" s="634"/>
      <c r="E49" s="634" t="s">
        <v>400</v>
      </c>
      <c r="F49" s="634"/>
      <c r="G49" s="634" t="s">
        <v>401</v>
      </c>
      <c r="H49" s="634"/>
      <c r="I49" s="634" t="s">
        <v>402</v>
      </c>
      <c r="J49" s="634"/>
      <c r="K49" s="634" t="s">
        <v>403</v>
      </c>
      <c r="L49" s="634"/>
    </row>
    <row r="50" spans="1:12" s="302" customFormat="1" ht="15.75" customHeight="1" x14ac:dyDescent="0.2">
      <c r="A50" s="374" t="s">
        <v>290</v>
      </c>
      <c r="B50" s="374" t="s">
        <v>48</v>
      </c>
      <c r="C50" s="377" t="s">
        <v>275</v>
      </c>
      <c r="D50" s="382" t="s">
        <v>54</v>
      </c>
      <c r="E50" s="377" t="s">
        <v>275</v>
      </c>
      <c r="F50" s="387" t="s">
        <v>54</v>
      </c>
      <c r="G50" s="377" t="s">
        <v>275</v>
      </c>
      <c r="H50" s="387" t="s">
        <v>54</v>
      </c>
      <c r="I50" s="377" t="s">
        <v>275</v>
      </c>
      <c r="J50" s="387" t="s">
        <v>54</v>
      </c>
      <c r="K50" s="377" t="s">
        <v>275</v>
      </c>
      <c r="L50" s="387" t="s">
        <v>54</v>
      </c>
    </row>
    <row r="51" spans="1:12" s="302" customFormat="1" ht="15.75" customHeight="1" x14ac:dyDescent="0.2">
      <c r="A51" s="620" t="s">
        <v>404</v>
      </c>
      <c r="B51" s="379">
        <v>0.375</v>
      </c>
      <c r="C51" s="308" t="s">
        <v>157</v>
      </c>
      <c r="D51" s="308" t="s">
        <v>62</v>
      </c>
      <c r="E51" s="308" t="s">
        <v>157</v>
      </c>
      <c r="F51" s="308" t="s">
        <v>62</v>
      </c>
      <c r="G51" s="307" t="s">
        <v>156</v>
      </c>
      <c r="H51" s="307" t="s">
        <v>62</v>
      </c>
      <c r="I51" s="307" t="s">
        <v>156</v>
      </c>
      <c r="J51" s="307" t="s">
        <v>62</v>
      </c>
      <c r="K51" s="317" t="s">
        <v>174</v>
      </c>
      <c r="L51" s="317" t="s">
        <v>62</v>
      </c>
    </row>
    <row r="52" spans="1:12" s="302" customFormat="1" ht="15.75" customHeight="1" x14ac:dyDescent="0.2">
      <c r="A52" s="620"/>
      <c r="B52" s="379">
        <v>0.41666666666666702</v>
      </c>
      <c r="C52" s="310" t="s">
        <v>159</v>
      </c>
      <c r="D52" s="310" t="s">
        <v>62</v>
      </c>
      <c r="E52" s="310" t="s">
        <v>159</v>
      </c>
      <c r="F52" s="310" t="s">
        <v>62</v>
      </c>
      <c r="G52" s="309" t="s">
        <v>158</v>
      </c>
      <c r="H52" s="309" t="s">
        <v>62</v>
      </c>
      <c r="I52" s="309" t="s">
        <v>158</v>
      </c>
      <c r="J52" s="309" t="s">
        <v>62</v>
      </c>
      <c r="K52" s="317" t="s">
        <v>174</v>
      </c>
      <c r="L52" s="317" t="s">
        <v>62</v>
      </c>
    </row>
    <row r="53" spans="1:12" s="302" customFormat="1" ht="15.75" customHeight="1" x14ac:dyDescent="0.2">
      <c r="A53" s="620"/>
      <c r="B53" s="379">
        <v>0.45833333333333298</v>
      </c>
      <c r="C53" s="312" t="s">
        <v>161</v>
      </c>
      <c r="D53" s="312" t="s">
        <v>62</v>
      </c>
      <c r="E53" s="312" t="s">
        <v>161</v>
      </c>
      <c r="F53" s="312" t="s">
        <v>62</v>
      </c>
      <c r="G53" s="311" t="s">
        <v>160</v>
      </c>
      <c r="H53" s="311" t="s">
        <v>62</v>
      </c>
      <c r="I53" s="311" t="s">
        <v>160</v>
      </c>
      <c r="J53" s="311" t="s">
        <v>62</v>
      </c>
      <c r="K53" s="312"/>
      <c r="L53" s="312"/>
    </row>
    <row r="54" spans="1:12" s="302" customFormat="1" ht="15.75" customHeight="1" x14ac:dyDescent="0.2">
      <c r="A54" s="620"/>
      <c r="B54" s="379">
        <v>0.5</v>
      </c>
      <c r="C54" s="309" t="s">
        <v>163</v>
      </c>
      <c r="D54" s="309" t="s">
        <v>62</v>
      </c>
      <c r="E54" s="311" t="s">
        <v>176</v>
      </c>
      <c r="F54" s="311" t="s">
        <v>62</v>
      </c>
      <c r="G54" s="313" t="s">
        <v>162</v>
      </c>
      <c r="H54" s="313" t="s">
        <v>62</v>
      </c>
      <c r="I54" s="313" t="s">
        <v>162</v>
      </c>
      <c r="J54" s="313" t="s">
        <v>62</v>
      </c>
      <c r="K54" s="312"/>
      <c r="L54" s="312"/>
    </row>
    <row r="55" spans="1:12" s="302" customFormat="1" ht="15.75" customHeight="1" x14ac:dyDescent="0.2">
      <c r="A55" s="620"/>
      <c r="B55" s="379">
        <v>0.54166666666666663</v>
      </c>
      <c r="C55" s="309"/>
      <c r="D55" s="309"/>
      <c r="E55" s="313" t="s">
        <v>177</v>
      </c>
      <c r="F55" s="313" t="s">
        <v>62</v>
      </c>
      <c r="G55" s="296"/>
      <c r="H55" s="290"/>
      <c r="I55" s="314" t="s">
        <v>164</v>
      </c>
      <c r="J55" s="314" t="s">
        <v>62</v>
      </c>
      <c r="K55" s="294"/>
      <c r="L55" s="297"/>
    </row>
    <row r="56" spans="1:12" s="302" customFormat="1" ht="15.75" customHeight="1" x14ac:dyDescent="0.2">
      <c r="A56" s="620"/>
      <c r="B56" s="385" t="s">
        <v>444</v>
      </c>
      <c r="C56" s="307"/>
      <c r="D56" s="307"/>
      <c r="E56" s="307"/>
      <c r="F56" s="307"/>
      <c r="G56" s="296"/>
      <c r="H56" s="296"/>
      <c r="I56" s="296"/>
      <c r="J56" s="296"/>
      <c r="K56" s="307" t="s">
        <v>166</v>
      </c>
      <c r="L56" s="307" t="s">
        <v>96</v>
      </c>
    </row>
    <row r="57" spans="1:12" s="302" customFormat="1" ht="6" customHeight="1" x14ac:dyDescent="0.2">
      <c r="A57" s="620"/>
      <c r="B57" s="385"/>
      <c r="C57" s="346"/>
      <c r="D57" s="322"/>
      <c r="E57" s="346"/>
      <c r="F57" s="346"/>
      <c r="G57" s="346"/>
      <c r="H57" s="346"/>
      <c r="I57" s="346"/>
      <c r="J57" s="346"/>
      <c r="K57" s="346"/>
      <c r="L57" s="346"/>
    </row>
    <row r="58" spans="1:12" s="302" customFormat="1" ht="15.75" customHeight="1" x14ac:dyDescent="0.2">
      <c r="A58" s="620"/>
      <c r="B58" s="379">
        <v>0.41666666666666702</v>
      </c>
      <c r="C58" s="319" t="s">
        <v>169</v>
      </c>
      <c r="D58" s="319" t="s">
        <v>453</v>
      </c>
      <c r="E58" s="319" t="s">
        <v>169</v>
      </c>
      <c r="F58" s="319" t="s">
        <v>453</v>
      </c>
      <c r="G58" s="307"/>
      <c r="H58" s="307"/>
      <c r="I58" s="292"/>
      <c r="J58" s="292"/>
      <c r="K58" s="294"/>
      <c r="L58" s="297"/>
    </row>
    <row r="59" spans="1:12" s="302" customFormat="1" ht="15.75" customHeight="1" x14ac:dyDescent="0.2">
      <c r="A59" s="620"/>
      <c r="B59" s="379">
        <v>0.45833333333333298</v>
      </c>
      <c r="C59" s="321" t="s">
        <v>168</v>
      </c>
      <c r="D59" s="321" t="s">
        <v>453</v>
      </c>
      <c r="E59" s="321" t="s">
        <v>168</v>
      </c>
      <c r="F59" s="321" t="s">
        <v>453</v>
      </c>
      <c r="G59" s="293"/>
      <c r="H59" s="293"/>
      <c r="I59" s="293"/>
      <c r="J59" s="293"/>
      <c r="K59" s="294"/>
      <c r="L59" s="294"/>
    </row>
    <row r="60" spans="1:12" s="302" customFormat="1" ht="15.75" customHeight="1" x14ac:dyDescent="0.2">
      <c r="A60" s="620"/>
      <c r="B60" s="385" t="s">
        <v>443</v>
      </c>
      <c r="C60" s="319"/>
      <c r="D60" s="319"/>
      <c r="E60" s="319"/>
      <c r="F60" s="319"/>
      <c r="G60" s="307"/>
      <c r="H60" s="307"/>
      <c r="I60" s="292"/>
      <c r="J60" s="292"/>
      <c r="K60" s="307" t="s">
        <v>170</v>
      </c>
      <c r="L60" s="307" t="s">
        <v>96</v>
      </c>
    </row>
    <row r="61" spans="1:12" s="302" customFormat="1" ht="15.75" customHeight="1" x14ac:dyDescent="0.2">
      <c r="A61" s="620"/>
      <c r="B61" s="379">
        <v>0.45833333333333331</v>
      </c>
      <c r="C61" s="315"/>
      <c r="D61" s="315"/>
      <c r="E61" s="315" t="s">
        <v>172</v>
      </c>
      <c r="F61" s="315" t="s">
        <v>453</v>
      </c>
      <c r="G61" s="319"/>
      <c r="H61" s="319"/>
      <c r="I61" s="321" t="s">
        <v>251</v>
      </c>
      <c r="J61" s="321" t="s">
        <v>453</v>
      </c>
      <c r="K61" s="294"/>
      <c r="L61" s="297"/>
    </row>
    <row r="62" spans="1:12" s="302" customFormat="1" ht="15.75" customHeight="1" x14ac:dyDescent="0.2">
      <c r="A62" s="620"/>
      <c r="B62" s="379">
        <v>0.5</v>
      </c>
      <c r="C62" s="315"/>
      <c r="D62" s="315"/>
      <c r="E62" s="315"/>
      <c r="F62" s="315"/>
      <c r="G62" s="315" t="s">
        <v>171</v>
      </c>
      <c r="H62" s="315" t="s">
        <v>453</v>
      </c>
      <c r="I62" s="315" t="s">
        <v>171</v>
      </c>
      <c r="J62" s="315" t="s">
        <v>453</v>
      </c>
      <c r="K62" s="297"/>
      <c r="L62" s="297"/>
    </row>
    <row r="63" spans="1:12" s="302" customFormat="1" ht="15.75" customHeight="1" x14ac:dyDescent="0.2">
      <c r="A63" s="620"/>
      <c r="B63" s="379" t="s">
        <v>445</v>
      </c>
      <c r="C63" s="291"/>
      <c r="D63" s="291"/>
      <c r="E63" s="319" t="s">
        <v>252</v>
      </c>
      <c r="F63" s="319" t="s">
        <v>453</v>
      </c>
      <c r="G63" s="320" t="s">
        <v>178</v>
      </c>
      <c r="H63" s="320" t="s">
        <v>453</v>
      </c>
      <c r="I63" s="316" t="s">
        <v>173</v>
      </c>
      <c r="J63" s="316" t="s">
        <v>453</v>
      </c>
      <c r="K63" s="295"/>
      <c r="L63" s="295"/>
    </row>
    <row r="64" spans="1:12" s="302" customFormat="1" ht="15.75" customHeight="1" x14ac:dyDescent="0.2">
      <c r="A64" s="620"/>
      <c r="B64" s="628" t="s">
        <v>293</v>
      </c>
      <c r="C64" s="629"/>
      <c r="D64" s="629"/>
      <c r="E64" s="629"/>
      <c r="F64" s="629"/>
      <c r="G64" s="629"/>
      <c r="H64" s="629"/>
      <c r="I64" s="629"/>
      <c r="J64" s="629"/>
      <c r="K64" s="629"/>
      <c r="L64" s="630"/>
    </row>
    <row r="65" spans="1:12" s="302" customFormat="1" ht="15.75" customHeight="1" x14ac:dyDescent="0.2">
      <c r="A65" s="620"/>
      <c r="B65" s="385" t="s">
        <v>294</v>
      </c>
      <c r="C65" s="319" t="s">
        <v>179</v>
      </c>
      <c r="D65" s="319"/>
      <c r="E65" s="319" t="s">
        <v>179</v>
      </c>
      <c r="F65" s="319"/>
      <c r="G65" s="319" t="s">
        <v>189</v>
      </c>
      <c r="H65" s="319"/>
      <c r="I65" s="319" t="s">
        <v>189</v>
      </c>
      <c r="J65" s="319"/>
      <c r="K65" s="319" t="s">
        <v>189</v>
      </c>
      <c r="L65" s="347"/>
    </row>
    <row r="66" spans="1:12" s="302" customFormat="1" ht="15.75" customHeight="1" x14ac:dyDescent="0.2">
      <c r="A66" s="620"/>
      <c r="B66" s="385" t="s">
        <v>295</v>
      </c>
      <c r="C66" s="319" t="s">
        <v>180</v>
      </c>
      <c r="D66" s="319"/>
      <c r="E66" s="319" t="s">
        <v>180</v>
      </c>
      <c r="F66" s="319"/>
      <c r="G66" s="319" t="s">
        <v>190</v>
      </c>
      <c r="H66" s="319"/>
      <c r="I66" s="319" t="s">
        <v>190</v>
      </c>
      <c r="J66" s="319"/>
      <c r="K66" s="319" t="s">
        <v>190</v>
      </c>
      <c r="L66" s="347"/>
    </row>
    <row r="67" spans="1:12" s="302" customFormat="1" ht="6" customHeight="1" x14ac:dyDescent="0.2">
      <c r="A67" s="620"/>
      <c r="B67" s="385"/>
      <c r="C67" s="319"/>
      <c r="D67" s="319"/>
      <c r="E67" s="319"/>
      <c r="F67" s="319"/>
      <c r="G67" s="319"/>
      <c r="H67" s="319"/>
      <c r="I67" s="319"/>
      <c r="J67" s="319"/>
      <c r="K67" s="319"/>
      <c r="L67" s="347"/>
    </row>
    <row r="68" spans="1:12" s="302" customFormat="1" ht="15.75" customHeight="1" x14ac:dyDescent="0.25">
      <c r="A68" s="620"/>
      <c r="B68" s="385" t="s">
        <v>294</v>
      </c>
      <c r="C68" s="321" t="s">
        <v>181</v>
      </c>
      <c r="D68" s="321"/>
      <c r="E68" s="321" t="s">
        <v>181</v>
      </c>
      <c r="F68" s="321"/>
      <c r="G68" s="321" t="s">
        <v>191</v>
      </c>
      <c r="H68" s="321"/>
      <c r="I68" s="321" t="s">
        <v>191</v>
      </c>
      <c r="J68" s="321"/>
      <c r="K68" s="321" t="s">
        <v>191</v>
      </c>
      <c r="L68" s="348"/>
    </row>
    <row r="69" spans="1:12" s="302" customFormat="1" ht="15.75" customHeight="1" x14ac:dyDescent="0.25">
      <c r="A69" s="620"/>
      <c r="B69" s="385" t="s">
        <v>295</v>
      </c>
      <c r="C69" s="321" t="s">
        <v>182</v>
      </c>
      <c r="D69" s="321"/>
      <c r="E69" s="321" t="s">
        <v>182</v>
      </c>
      <c r="F69" s="321"/>
      <c r="G69" s="321" t="s">
        <v>192</v>
      </c>
      <c r="H69" s="321"/>
      <c r="I69" s="321" t="s">
        <v>192</v>
      </c>
      <c r="J69" s="321"/>
      <c r="K69" s="321" t="s">
        <v>192</v>
      </c>
      <c r="L69" s="348"/>
    </row>
    <row r="70" spans="1:12" s="302" customFormat="1" ht="6" customHeight="1" x14ac:dyDescent="0.25">
      <c r="A70" s="620"/>
      <c r="B70" s="385"/>
      <c r="C70" s="301"/>
      <c r="D70" s="301"/>
      <c r="E70" s="323"/>
      <c r="F70" s="323"/>
      <c r="G70" s="323"/>
      <c r="H70" s="323"/>
      <c r="I70" s="323"/>
      <c r="J70" s="323"/>
      <c r="K70" s="295"/>
      <c r="L70" s="348"/>
    </row>
    <row r="71" spans="1:12" s="302" customFormat="1" ht="15.75" customHeight="1" x14ac:dyDescent="0.25">
      <c r="A71" s="620"/>
      <c r="B71" s="385" t="s">
        <v>294</v>
      </c>
      <c r="C71" s="309" t="s">
        <v>183</v>
      </c>
      <c r="D71" s="309"/>
      <c r="E71" s="309" t="s">
        <v>184</v>
      </c>
      <c r="F71" s="312"/>
      <c r="G71" s="312" t="s">
        <v>186</v>
      </c>
      <c r="H71" s="312"/>
      <c r="I71" s="312" t="s">
        <v>187</v>
      </c>
      <c r="J71" s="324"/>
      <c r="K71" s="295"/>
      <c r="L71" s="348"/>
    </row>
    <row r="72" spans="1:12" s="302" customFormat="1" ht="15.75" customHeight="1" x14ac:dyDescent="0.25">
      <c r="A72" s="620"/>
      <c r="B72" s="385" t="s">
        <v>295</v>
      </c>
      <c r="C72" s="309" t="s">
        <v>185</v>
      </c>
      <c r="D72" s="309"/>
      <c r="E72" s="312"/>
      <c r="F72" s="312"/>
      <c r="G72" s="312" t="s">
        <v>188</v>
      </c>
      <c r="H72" s="312"/>
      <c r="I72" s="312" t="s">
        <v>237</v>
      </c>
      <c r="J72" s="300"/>
      <c r="K72" s="295"/>
      <c r="L72" s="348"/>
    </row>
    <row r="73" spans="1:12" s="302" customFormat="1" ht="15.75" customHeight="1" x14ac:dyDescent="0.2">
      <c r="B73" s="367"/>
      <c r="D73" s="306"/>
    </row>
    <row r="74" spans="1:12" s="302" customFormat="1" ht="15.75" customHeight="1" x14ac:dyDescent="0.2">
      <c r="A74" s="633" t="s">
        <v>398</v>
      </c>
      <c r="B74" s="633"/>
      <c r="C74" s="634" t="s">
        <v>405</v>
      </c>
      <c r="D74" s="634"/>
      <c r="E74" s="634" t="s">
        <v>406</v>
      </c>
      <c r="F74" s="634"/>
      <c r="G74" s="634" t="s">
        <v>407</v>
      </c>
      <c r="H74" s="634"/>
      <c r="I74" s="634" t="s">
        <v>408</v>
      </c>
      <c r="J74" s="634"/>
      <c r="K74" s="634" t="s">
        <v>409</v>
      </c>
      <c r="L74" s="634"/>
    </row>
    <row r="75" spans="1:12" s="302" customFormat="1" ht="15.75" customHeight="1" x14ac:dyDescent="0.2">
      <c r="A75" s="374" t="s">
        <v>301</v>
      </c>
      <c r="B75" s="374" t="s">
        <v>48</v>
      </c>
      <c r="C75" s="377" t="s">
        <v>275</v>
      </c>
      <c r="D75" s="382" t="s">
        <v>54</v>
      </c>
      <c r="E75" s="377" t="s">
        <v>275</v>
      </c>
      <c r="F75" s="387" t="s">
        <v>54</v>
      </c>
      <c r="G75" s="377" t="s">
        <v>275</v>
      </c>
      <c r="H75" s="387" t="s">
        <v>54</v>
      </c>
      <c r="I75" s="377" t="s">
        <v>275</v>
      </c>
      <c r="J75" s="387" t="s">
        <v>54</v>
      </c>
      <c r="K75" s="377" t="s">
        <v>275</v>
      </c>
      <c r="L75" s="387" t="s">
        <v>54</v>
      </c>
    </row>
    <row r="76" spans="1:12" s="302" customFormat="1" ht="15.75" customHeight="1" x14ac:dyDescent="0.2">
      <c r="A76" s="620" t="s">
        <v>410</v>
      </c>
      <c r="B76" s="379">
        <v>0.375</v>
      </c>
      <c r="C76" s="308" t="s">
        <v>157</v>
      </c>
      <c r="D76" s="308" t="s">
        <v>62</v>
      </c>
      <c r="E76" s="308" t="s">
        <v>157</v>
      </c>
      <c r="F76" s="308" t="s">
        <v>62</v>
      </c>
      <c r="G76" s="307" t="s">
        <v>156</v>
      </c>
      <c r="H76" s="307" t="s">
        <v>62</v>
      </c>
      <c r="I76" s="307" t="s">
        <v>156</v>
      </c>
      <c r="J76" s="307" t="s">
        <v>62</v>
      </c>
      <c r="K76" s="317" t="s">
        <v>174</v>
      </c>
      <c r="L76" s="317" t="s">
        <v>62</v>
      </c>
    </row>
    <row r="77" spans="1:12" s="302" customFormat="1" ht="15.75" customHeight="1" x14ac:dyDescent="0.2">
      <c r="A77" s="620"/>
      <c r="B77" s="379">
        <v>0.41666666666666702</v>
      </c>
      <c r="C77" s="310" t="s">
        <v>159</v>
      </c>
      <c r="D77" s="310" t="s">
        <v>62</v>
      </c>
      <c r="E77" s="310" t="s">
        <v>159</v>
      </c>
      <c r="F77" s="310" t="s">
        <v>62</v>
      </c>
      <c r="G77" s="309" t="s">
        <v>158</v>
      </c>
      <c r="H77" s="309" t="s">
        <v>62</v>
      </c>
      <c r="I77" s="309" t="s">
        <v>158</v>
      </c>
      <c r="J77" s="309" t="s">
        <v>62</v>
      </c>
      <c r="K77" s="317" t="s">
        <v>174</v>
      </c>
      <c r="L77" s="317" t="s">
        <v>62</v>
      </c>
    </row>
    <row r="78" spans="1:12" s="302" customFormat="1" ht="15.75" customHeight="1" x14ac:dyDescent="0.2">
      <c r="A78" s="620"/>
      <c r="B78" s="379">
        <v>0.45833333333333298</v>
      </c>
      <c r="C78" s="312" t="s">
        <v>161</v>
      </c>
      <c r="D78" s="312" t="s">
        <v>62</v>
      </c>
      <c r="E78" s="312" t="s">
        <v>161</v>
      </c>
      <c r="F78" s="312" t="s">
        <v>62</v>
      </c>
      <c r="G78" s="311" t="s">
        <v>160</v>
      </c>
      <c r="H78" s="311" t="s">
        <v>62</v>
      </c>
      <c r="I78" s="311" t="s">
        <v>160</v>
      </c>
      <c r="J78" s="311" t="s">
        <v>62</v>
      </c>
      <c r="K78" s="312" t="s">
        <v>175</v>
      </c>
      <c r="L78" s="318" t="s">
        <v>62</v>
      </c>
    </row>
    <row r="79" spans="1:12" s="302" customFormat="1" ht="15.75" customHeight="1" x14ac:dyDescent="0.2">
      <c r="A79" s="620"/>
      <c r="B79" s="379">
        <v>0.5</v>
      </c>
      <c r="C79" s="309" t="s">
        <v>163</v>
      </c>
      <c r="D79" s="309" t="s">
        <v>62</v>
      </c>
      <c r="E79" s="311" t="s">
        <v>176</v>
      </c>
      <c r="F79" s="311" t="s">
        <v>62</v>
      </c>
      <c r="G79" s="313" t="s">
        <v>162</v>
      </c>
      <c r="H79" s="313" t="s">
        <v>62</v>
      </c>
      <c r="I79" s="313" t="s">
        <v>162</v>
      </c>
      <c r="J79" s="313" t="s">
        <v>62</v>
      </c>
      <c r="K79" s="312" t="s">
        <v>175</v>
      </c>
      <c r="L79" s="318" t="s">
        <v>62</v>
      </c>
    </row>
    <row r="80" spans="1:12" s="302" customFormat="1" ht="15.75" customHeight="1" x14ac:dyDescent="0.2">
      <c r="A80" s="620"/>
      <c r="B80" s="379">
        <v>0.54166666666666663</v>
      </c>
      <c r="C80" s="309"/>
      <c r="D80" s="309"/>
      <c r="E80" s="313" t="s">
        <v>177</v>
      </c>
      <c r="F80" s="313" t="s">
        <v>62</v>
      </c>
      <c r="G80" s="293"/>
      <c r="H80" s="293"/>
      <c r="I80" s="314" t="s">
        <v>164</v>
      </c>
      <c r="J80" s="314" t="s">
        <v>62</v>
      </c>
      <c r="K80" s="294"/>
      <c r="L80" s="297"/>
    </row>
    <row r="81" spans="1:12" s="302" customFormat="1" ht="15.75" customHeight="1" x14ac:dyDescent="0.2">
      <c r="A81" s="620"/>
      <c r="B81" s="379" t="s">
        <v>444</v>
      </c>
      <c r="C81" s="307"/>
      <c r="D81" s="307"/>
      <c r="E81" s="307"/>
      <c r="F81" s="307"/>
      <c r="G81" s="296"/>
      <c r="H81" s="296"/>
      <c r="I81" s="296"/>
      <c r="J81" s="296"/>
      <c r="K81" s="307" t="s">
        <v>166</v>
      </c>
      <c r="L81" s="307" t="s">
        <v>96</v>
      </c>
    </row>
    <row r="82" spans="1:12" s="302" customFormat="1" ht="6" customHeight="1" x14ac:dyDescent="0.2">
      <c r="A82" s="620"/>
      <c r="B82" s="385"/>
      <c r="C82" s="346"/>
      <c r="D82" s="322"/>
      <c r="E82" s="346"/>
      <c r="F82" s="346"/>
      <c r="G82" s="346"/>
      <c r="H82" s="346"/>
      <c r="I82" s="346"/>
      <c r="J82" s="346"/>
      <c r="K82" s="346"/>
      <c r="L82" s="346"/>
    </row>
    <row r="83" spans="1:12" s="302" customFormat="1" ht="15.75" customHeight="1" x14ac:dyDescent="0.2">
      <c r="A83" s="620"/>
      <c r="B83" s="379">
        <v>0.41666666666666702</v>
      </c>
      <c r="C83" s="319" t="s">
        <v>169</v>
      </c>
      <c r="D83" s="319" t="s">
        <v>453</v>
      </c>
      <c r="E83" s="319" t="s">
        <v>169</v>
      </c>
      <c r="F83" s="319" t="s">
        <v>453</v>
      </c>
      <c r="G83" s="307"/>
      <c r="H83" s="307"/>
      <c r="I83" s="292"/>
      <c r="J83" s="292"/>
      <c r="K83" s="294"/>
      <c r="L83" s="297"/>
    </row>
    <row r="84" spans="1:12" s="302" customFormat="1" ht="15.75" customHeight="1" x14ac:dyDescent="0.2">
      <c r="A84" s="620"/>
      <c r="B84" s="379">
        <v>0.45833333333333298</v>
      </c>
      <c r="C84" s="321" t="s">
        <v>168</v>
      </c>
      <c r="D84" s="321" t="s">
        <v>453</v>
      </c>
      <c r="E84" s="321" t="s">
        <v>168</v>
      </c>
      <c r="F84" s="321" t="s">
        <v>453</v>
      </c>
      <c r="G84" s="307"/>
      <c r="H84" s="307"/>
      <c r="I84" s="321" t="s">
        <v>251</v>
      </c>
      <c r="J84" s="321" t="s">
        <v>453</v>
      </c>
      <c r="K84" s="294"/>
      <c r="L84" s="297"/>
    </row>
    <row r="85" spans="1:12" s="302" customFormat="1" ht="15.75" customHeight="1" x14ac:dyDescent="0.2">
      <c r="A85" s="620"/>
      <c r="B85" s="379" t="s">
        <v>443</v>
      </c>
      <c r="C85" s="319"/>
      <c r="D85" s="319"/>
      <c r="E85" s="319"/>
      <c r="F85" s="319"/>
      <c r="G85" s="307"/>
      <c r="H85" s="307"/>
      <c r="I85" s="292"/>
      <c r="J85" s="292"/>
      <c r="K85" s="307" t="s">
        <v>170</v>
      </c>
      <c r="L85" s="307" t="s">
        <v>96</v>
      </c>
    </row>
    <row r="86" spans="1:12" s="302" customFormat="1" ht="15.75" customHeight="1" x14ac:dyDescent="0.2">
      <c r="A86" s="620"/>
      <c r="B86" s="379" t="s">
        <v>446</v>
      </c>
      <c r="C86" s="315"/>
      <c r="D86" s="315"/>
      <c r="E86" s="315" t="s">
        <v>172</v>
      </c>
      <c r="F86" s="315" t="s">
        <v>453</v>
      </c>
      <c r="G86" s="319"/>
      <c r="H86" s="319"/>
      <c r="I86" s="321"/>
      <c r="J86" s="321"/>
      <c r="K86" s="294"/>
      <c r="L86" s="297"/>
    </row>
    <row r="87" spans="1:12" s="302" customFormat="1" ht="15.75" customHeight="1" x14ac:dyDescent="0.2">
      <c r="A87" s="620"/>
      <c r="B87" s="379">
        <v>0.5</v>
      </c>
      <c r="C87" s="315"/>
      <c r="D87" s="315"/>
      <c r="E87" s="315"/>
      <c r="F87" s="315"/>
      <c r="G87" s="315" t="s">
        <v>171</v>
      </c>
      <c r="H87" s="315" t="s">
        <v>453</v>
      </c>
      <c r="I87" s="315" t="s">
        <v>171</v>
      </c>
      <c r="J87" s="315" t="s">
        <v>453</v>
      </c>
      <c r="K87" s="297"/>
      <c r="L87" s="297"/>
    </row>
    <row r="88" spans="1:12" s="302" customFormat="1" ht="15.75" customHeight="1" x14ac:dyDescent="0.2">
      <c r="A88" s="620"/>
      <c r="B88" s="379">
        <v>0.54166666666666663</v>
      </c>
      <c r="C88" s="293"/>
      <c r="D88" s="293"/>
      <c r="E88" s="319" t="s">
        <v>252</v>
      </c>
      <c r="F88" s="319" t="s">
        <v>453</v>
      </c>
      <c r="G88" s="319" t="s">
        <v>178</v>
      </c>
      <c r="H88" s="319" t="s">
        <v>453</v>
      </c>
      <c r="I88" s="321" t="s">
        <v>173</v>
      </c>
      <c r="J88" s="321" t="s">
        <v>453</v>
      </c>
      <c r="K88" s="295"/>
      <c r="L88" s="295"/>
    </row>
    <row r="89" spans="1:12" s="302" customFormat="1" ht="15.75" customHeight="1" x14ac:dyDescent="0.2">
      <c r="A89" s="620"/>
      <c r="B89" s="628" t="s">
        <v>293</v>
      </c>
      <c r="C89" s="629"/>
      <c r="D89" s="629"/>
      <c r="E89" s="629"/>
      <c r="F89" s="629"/>
      <c r="G89" s="629"/>
      <c r="H89" s="629"/>
      <c r="I89" s="629"/>
      <c r="J89" s="629"/>
      <c r="K89" s="629"/>
      <c r="L89" s="630"/>
    </row>
    <row r="90" spans="1:12" s="302" customFormat="1" ht="15.75" customHeight="1" x14ac:dyDescent="0.2">
      <c r="A90" s="620"/>
      <c r="B90" s="385" t="s">
        <v>294</v>
      </c>
      <c r="C90" s="319" t="s">
        <v>189</v>
      </c>
      <c r="D90" s="319"/>
      <c r="E90" s="319" t="s">
        <v>189</v>
      </c>
      <c r="F90" s="319"/>
      <c r="G90" s="319" t="s">
        <v>189</v>
      </c>
      <c r="H90" s="314"/>
      <c r="I90" s="319" t="s">
        <v>189</v>
      </c>
      <c r="J90" s="347"/>
      <c r="K90" s="351"/>
      <c r="L90" s="347"/>
    </row>
    <row r="91" spans="1:12" s="302" customFormat="1" ht="15.75" customHeight="1" x14ac:dyDescent="0.2">
      <c r="A91" s="620"/>
      <c r="B91" s="385" t="s">
        <v>295</v>
      </c>
      <c r="C91" s="319" t="s">
        <v>190</v>
      </c>
      <c r="D91" s="319"/>
      <c r="E91" s="319" t="s">
        <v>190</v>
      </c>
      <c r="F91" s="319"/>
      <c r="G91" s="319" t="s">
        <v>190</v>
      </c>
      <c r="H91" s="314"/>
      <c r="I91" s="319" t="s">
        <v>190</v>
      </c>
      <c r="J91" s="347"/>
      <c r="K91" s="351"/>
      <c r="L91" s="347"/>
    </row>
    <row r="92" spans="1:12" s="302" customFormat="1" ht="6" customHeight="1" x14ac:dyDescent="0.2">
      <c r="A92" s="620"/>
      <c r="B92" s="385"/>
      <c r="C92" s="319"/>
      <c r="D92" s="319"/>
      <c r="E92" s="319"/>
      <c r="F92" s="319"/>
      <c r="G92" s="319"/>
      <c r="H92" s="314"/>
      <c r="I92" s="319"/>
      <c r="J92" s="347"/>
      <c r="K92" s="351"/>
      <c r="L92" s="347"/>
    </row>
    <row r="93" spans="1:12" s="302" customFormat="1" ht="15.75" customHeight="1" x14ac:dyDescent="0.25">
      <c r="A93" s="620"/>
      <c r="B93" s="385" t="s">
        <v>294</v>
      </c>
      <c r="C93" s="321" t="s">
        <v>191</v>
      </c>
      <c r="D93" s="321"/>
      <c r="E93" s="321" t="s">
        <v>191</v>
      </c>
      <c r="F93" s="321"/>
      <c r="G93" s="321" t="s">
        <v>191</v>
      </c>
      <c r="H93" s="312"/>
      <c r="I93" s="321" t="s">
        <v>191</v>
      </c>
      <c r="J93" s="348"/>
      <c r="K93" s="352"/>
      <c r="L93" s="348"/>
    </row>
    <row r="94" spans="1:12" s="302" customFormat="1" ht="15.75" customHeight="1" x14ac:dyDescent="0.25">
      <c r="A94" s="620"/>
      <c r="B94" s="385" t="s">
        <v>295</v>
      </c>
      <c r="C94" s="321" t="s">
        <v>192</v>
      </c>
      <c r="D94" s="321"/>
      <c r="E94" s="321" t="s">
        <v>192</v>
      </c>
      <c r="F94" s="321"/>
      <c r="G94" s="321" t="s">
        <v>192</v>
      </c>
      <c r="H94" s="312"/>
      <c r="I94" s="321" t="s">
        <v>192</v>
      </c>
      <c r="J94" s="348"/>
      <c r="K94" s="352"/>
      <c r="L94" s="348"/>
    </row>
    <row r="95" spans="1:12" s="302" customFormat="1" ht="6" customHeight="1" x14ac:dyDescent="0.25">
      <c r="A95" s="620"/>
      <c r="B95" s="385"/>
      <c r="C95" s="346"/>
      <c r="D95" s="322"/>
      <c r="E95" s="346"/>
      <c r="F95" s="346"/>
      <c r="G95" s="351"/>
      <c r="H95" s="346"/>
      <c r="I95" s="352"/>
      <c r="J95" s="348"/>
      <c r="K95" s="352"/>
      <c r="L95" s="348"/>
    </row>
    <row r="96" spans="1:12" s="302" customFormat="1" ht="15.75" customHeight="1" x14ac:dyDescent="0.25">
      <c r="A96" s="620"/>
      <c r="B96" s="385" t="s">
        <v>294</v>
      </c>
      <c r="C96" s="309" t="s">
        <v>183</v>
      </c>
      <c r="D96" s="309"/>
      <c r="E96" s="309" t="s">
        <v>184</v>
      </c>
      <c r="F96" s="148"/>
      <c r="G96" s="150"/>
      <c r="H96" s="150"/>
      <c r="I96" s="317" t="s">
        <v>193</v>
      </c>
      <c r="J96" s="317"/>
      <c r="K96" s="317" t="s">
        <v>193</v>
      </c>
      <c r="L96" s="348"/>
    </row>
    <row r="97" spans="1:12" s="302" customFormat="1" ht="15.75" customHeight="1" x14ac:dyDescent="0.25">
      <c r="A97" s="620"/>
      <c r="B97" s="385" t="s">
        <v>295</v>
      </c>
      <c r="C97" s="309" t="s">
        <v>185</v>
      </c>
      <c r="D97" s="309"/>
      <c r="E97" s="312"/>
      <c r="F97" s="148"/>
      <c r="G97" s="150"/>
      <c r="H97" s="150"/>
      <c r="I97" s="157"/>
      <c r="J97" s="157"/>
      <c r="K97" s="157"/>
      <c r="L97" s="348"/>
    </row>
    <row r="98" spans="1:12" s="302" customFormat="1" ht="6" customHeight="1" x14ac:dyDescent="0.25">
      <c r="A98" s="620"/>
      <c r="B98" s="385"/>
      <c r="C98" s="145"/>
      <c r="D98" s="145"/>
      <c r="E98" s="148"/>
      <c r="F98" s="148"/>
      <c r="G98" s="150"/>
      <c r="H98" s="150"/>
      <c r="I98" s="157"/>
      <c r="J98" s="157"/>
      <c r="K98" s="157"/>
      <c r="L98" s="348"/>
    </row>
    <row r="99" spans="1:12" s="302" customFormat="1" ht="15.75" customHeight="1" x14ac:dyDescent="0.25">
      <c r="A99" s="620"/>
      <c r="B99" s="385" t="s">
        <v>294</v>
      </c>
      <c r="C99" s="309"/>
      <c r="D99" s="309"/>
      <c r="E99" s="312" t="s">
        <v>237</v>
      </c>
      <c r="F99" s="312"/>
      <c r="G99" s="312" t="s">
        <v>186</v>
      </c>
      <c r="H99" s="312"/>
      <c r="I99" s="349"/>
      <c r="J99" s="353"/>
      <c r="K99" s="349"/>
      <c r="L99" s="353"/>
    </row>
    <row r="100" spans="1:12" s="302" customFormat="1" ht="15.75" customHeight="1" x14ac:dyDescent="0.2">
      <c r="A100" s="620"/>
      <c r="B100" s="385" t="s">
        <v>295</v>
      </c>
      <c r="C100" s="309"/>
      <c r="D100" s="309"/>
      <c r="E100" s="312" t="s">
        <v>187</v>
      </c>
      <c r="F100" s="312"/>
      <c r="G100" s="312" t="s">
        <v>188</v>
      </c>
      <c r="H100" s="312"/>
      <c r="I100" s="349"/>
      <c r="J100" s="350"/>
      <c r="K100" s="349"/>
      <c r="L100" s="350"/>
    </row>
    <row r="101" spans="1:12" s="302" customFormat="1" ht="15.75" customHeight="1" x14ac:dyDescent="0.2">
      <c r="A101" s="633" t="s">
        <v>398</v>
      </c>
      <c r="B101" s="633"/>
      <c r="C101" s="634" t="s">
        <v>411</v>
      </c>
      <c r="D101" s="634"/>
      <c r="E101" s="634" t="s">
        <v>412</v>
      </c>
      <c r="F101" s="634"/>
      <c r="G101" s="634" t="s">
        <v>413</v>
      </c>
      <c r="H101" s="634"/>
      <c r="I101" s="634" t="s">
        <v>414</v>
      </c>
      <c r="J101" s="634"/>
      <c r="K101" s="634" t="s">
        <v>415</v>
      </c>
      <c r="L101" s="634"/>
    </row>
    <row r="102" spans="1:12" s="302" customFormat="1" ht="15.75" customHeight="1" x14ac:dyDescent="0.2">
      <c r="A102" s="374" t="s">
        <v>309</v>
      </c>
      <c r="B102" s="374" t="s">
        <v>48</v>
      </c>
      <c r="C102" s="377" t="s">
        <v>275</v>
      </c>
      <c r="D102" s="387" t="s">
        <v>54</v>
      </c>
      <c r="E102" s="377" t="s">
        <v>275</v>
      </c>
      <c r="F102" s="387" t="s">
        <v>54</v>
      </c>
      <c r="G102" s="377" t="s">
        <v>275</v>
      </c>
      <c r="H102" s="387" t="s">
        <v>54</v>
      </c>
      <c r="I102" s="377" t="s">
        <v>275</v>
      </c>
      <c r="J102" s="387" t="s">
        <v>54</v>
      </c>
      <c r="K102" s="377" t="s">
        <v>275</v>
      </c>
      <c r="L102" s="387" t="s">
        <v>54</v>
      </c>
    </row>
    <row r="103" spans="1:12" s="302" customFormat="1" ht="15.75" customHeight="1" x14ac:dyDescent="0.2">
      <c r="A103" s="620" t="s">
        <v>416</v>
      </c>
      <c r="B103" s="379">
        <v>0.375</v>
      </c>
      <c r="C103" s="308" t="s">
        <v>157</v>
      </c>
      <c r="D103" s="308" t="s">
        <v>62</v>
      </c>
      <c r="E103" s="308" t="s">
        <v>157</v>
      </c>
      <c r="F103" s="308" t="s">
        <v>62</v>
      </c>
      <c r="G103" s="307" t="s">
        <v>156</v>
      </c>
      <c r="H103" s="307" t="s">
        <v>62</v>
      </c>
      <c r="I103" s="307" t="s">
        <v>156</v>
      </c>
      <c r="J103" s="307" t="s">
        <v>62</v>
      </c>
      <c r="K103" s="317" t="s">
        <v>174</v>
      </c>
      <c r="L103" s="317" t="s">
        <v>62</v>
      </c>
    </row>
    <row r="104" spans="1:12" s="302" customFormat="1" ht="15.75" customHeight="1" x14ac:dyDescent="0.2">
      <c r="A104" s="620"/>
      <c r="B104" s="379">
        <v>0.41666666666666702</v>
      </c>
      <c r="C104" s="310" t="s">
        <v>159</v>
      </c>
      <c r="D104" s="310" t="s">
        <v>62</v>
      </c>
      <c r="E104" s="310" t="s">
        <v>159</v>
      </c>
      <c r="F104" s="310" t="s">
        <v>62</v>
      </c>
      <c r="G104" s="309" t="s">
        <v>158</v>
      </c>
      <c r="H104" s="309" t="s">
        <v>62</v>
      </c>
      <c r="I104" s="309" t="s">
        <v>158</v>
      </c>
      <c r="J104" s="309" t="s">
        <v>62</v>
      </c>
      <c r="K104" s="317" t="s">
        <v>174</v>
      </c>
      <c r="L104" s="317" t="s">
        <v>62</v>
      </c>
    </row>
    <row r="105" spans="1:12" s="302" customFormat="1" ht="15.75" customHeight="1" x14ac:dyDescent="0.2">
      <c r="A105" s="620"/>
      <c r="B105" s="379">
        <v>0.45833333333333298</v>
      </c>
      <c r="C105" s="312" t="s">
        <v>161</v>
      </c>
      <c r="D105" s="312" t="s">
        <v>62</v>
      </c>
      <c r="E105" s="312" t="s">
        <v>161</v>
      </c>
      <c r="F105" s="312" t="s">
        <v>62</v>
      </c>
      <c r="G105" s="311" t="s">
        <v>160</v>
      </c>
      <c r="H105" s="311" t="s">
        <v>62</v>
      </c>
      <c r="I105" s="311" t="s">
        <v>160</v>
      </c>
      <c r="J105" s="311" t="s">
        <v>62</v>
      </c>
      <c r="K105" s="312" t="s">
        <v>175</v>
      </c>
      <c r="L105" s="318" t="s">
        <v>62</v>
      </c>
    </row>
    <row r="106" spans="1:12" s="302" customFormat="1" ht="15.75" customHeight="1" x14ac:dyDescent="0.2">
      <c r="A106" s="620"/>
      <c r="B106" s="379">
        <v>0.5</v>
      </c>
      <c r="C106" s="309" t="s">
        <v>163</v>
      </c>
      <c r="D106" s="309" t="s">
        <v>62</v>
      </c>
      <c r="E106" s="311" t="s">
        <v>176</v>
      </c>
      <c r="F106" s="311" t="s">
        <v>62</v>
      </c>
      <c r="G106" s="313" t="s">
        <v>162</v>
      </c>
      <c r="H106" s="313" t="s">
        <v>62</v>
      </c>
      <c r="I106" s="313" t="s">
        <v>162</v>
      </c>
      <c r="J106" s="313" t="s">
        <v>62</v>
      </c>
      <c r="K106" s="312" t="s">
        <v>175</v>
      </c>
      <c r="L106" s="318" t="s">
        <v>62</v>
      </c>
    </row>
    <row r="107" spans="1:12" s="302" customFormat="1" ht="15.75" customHeight="1" x14ac:dyDescent="0.2">
      <c r="A107" s="620"/>
      <c r="B107" s="379">
        <v>0.54166666666666663</v>
      </c>
      <c r="C107" s="309"/>
      <c r="D107" s="309"/>
      <c r="E107" s="313" t="s">
        <v>177</v>
      </c>
      <c r="F107" s="313" t="s">
        <v>62</v>
      </c>
      <c r="G107" s="296"/>
      <c r="H107" s="296"/>
      <c r="I107" s="314" t="s">
        <v>164</v>
      </c>
      <c r="J107" s="314" t="s">
        <v>62</v>
      </c>
      <c r="K107" s="294"/>
      <c r="L107" s="297"/>
    </row>
    <row r="108" spans="1:12" s="302" customFormat="1" ht="15.75" customHeight="1" x14ac:dyDescent="0.2">
      <c r="A108" s="620"/>
      <c r="B108" s="379" t="s">
        <v>444</v>
      </c>
      <c r="C108" s="307"/>
      <c r="D108" s="307"/>
      <c r="E108" s="307"/>
      <c r="F108" s="307"/>
      <c r="G108" s="296"/>
      <c r="H108" s="296"/>
      <c r="I108" s="296"/>
      <c r="J108" s="296"/>
      <c r="K108" s="307" t="s">
        <v>166</v>
      </c>
      <c r="L108" s="307" t="s">
        <v>96</v>
      </c>
    </row>
    <row r="109" spans="1:12" s="302" customFormat="1" ht="6" customHeight="1" x14ac:dyDescent="0.2">
      <c r="A109" s="620"/>
      <c r="B109" s="379"/>
      <c r="C109" s="307"/>
      <c r="D109" s="307"/>
      <c r="E109" s="307"/>
      <c r="F109" s="307"/>
      <c r="G109" s="296"/>
      <c r="H109" s="296"/>
      <c r="I109" s="296"/>
      <c r="J109" s="296"/>
      <c r="K109" s="307"/>
      <c r="L109" s="307"/>
    </row>
    <row r="110" spans="1:12" s="302" customFormat="1" ht="15.75" customHeight="1" x14ac:dyDescent="0.2">
      <c r="A110" s="620"/>
      <c r="B110" s="379">
        <v>0.41666666666666702</v>
      </c>
      <c r="C110" s="319" t="s">
        <v>169</v>
      </c>
      <c r="D110" s="319" t="s">
        <v>453</v>
      </c>
      <c r="E110" s="319" t="s">
        <v>169</v>
      </c>
      <c r="F110" s="319" t="s">
        <v>453</v>
      </c>
      <c r="G110" s="307"/>
      <c r="H110" s="307"/>
      <c r="I110" s="292"/>
      <c r="J110" s="292"/>
      <c r="K110" s="294"/>
      <c r="L110" s="297"/>
    </row>
    <row r="111" spans="1:12" s="302" customFormat="1" ht="15.75" customHeight="1" x14ac:dyDescent="0.2">
      <c r="A111" s="620"/>
      <c r="B111" s="379">
        <v>0.45833333333333331</v>
      </c>
      <c r="C111" s="321" t="s">
        <v>168</v>
      </c>
      <c r="D111" s="321" t="s">
        <v>453</v>
      </c>
      <c r="E111" s="321" t="s">
        <v>168</v>
      </c>
      <c r="F111" s="321" t="s">
        <v>453</v>
      </c>
      <c r="G111" s="307"/>
      <c r="H111" s="307"/>
      <c r="I111" s="321" t="s">
        <v>251</v>
      </c>
      <c r="J111" s="321" t="s">
        <v>453</v>
      </c>
      <c r="K111" s="294"/>
      <c r="L111" s="297"/>
    </row>
    <row r="112" spans="1:12" s="302" customFormat="1" ht="15.75" customHeight="1" x14ac:dyDescent="0.2">
      <c r="A112" s="620"/>
      <c r="B112" s="379" t="s">
        <v>443</v>
      </c>
      <c r="C112" s="319"/>
      <c r="D112" s="319"/>
      <c r="E112" s="319"/>
      <c r="F112" s="319"/>
      <c r="G112" s="307"/>
      <c r="H112" s="307"/>
      <c r="I112" s="292"/>
      <c r="J112" s="292"/>
      <c r="K112" s="307" t="s">
        <v>170</v>
      </c>
      <c r="L112" s="307" t="s">
        <v>96</v>
      </c>
    </row>
    <row r="113" spans="1:16383" s="302" customFormat="1" ht="15.75" customHeight="1" x14ac:dyDescent="0.2">
      <c r="A113" s="620"/>
      <c r="B113" s="379">
        <v>0.45833333333333298</v>
      </c>
      <c r="C113" s="315"/>
      <c r="D113" s="315"/>
      <c r="E113" s="315" t="s">
        <v>172</v>
      </c>
      <c r="F113" s="315" t="s">
        <v>453</v>
      </c>
      <c r="G113" s="319"/>
      <c r="H113" s="319"/>
      <c r="I113" s="321"/>
      <c r="J113" s="321"/>
      <c r="K113" s="294"/>
      <c r="L113" s="297"/>
    </row>
    <row r="114" spans="1:16383" s="302" customFormat="1" ht="15.75" customHeight="1" x14ac:dyDescent="0.2">
      <c r="A114" s="620"/>
      <c r="B114" s="379">
        <v>0.5</v>
      </c>
      <c r="C114" s="315"/>
      <c r="D114" s="315"/>
      <c r="E114" s="315"/>
      <c r="F114" s="315"/>
      <c r="G114" s="315" t="s">
        <v>171</v>
      </c>
      <c r="H114" s="315" t="s">
        <v>453</v>
      </c>
      <c r="I114" s="315" t="s">
        <v>171</v>
      </c>
      <c r="J114" s="315" t="s">
        <v>453</v>
      </c>
      <c r="K114" s="294"/>
      <c r="L114" s="297"/>
    </row>
    <row r="115" spans="1:16383" s="302" customFormat="1" ht="15.75" customHeight="1" x14ac:dyDescent="0.2">
      <c r="A115" s="620"/>
      <c r="B115" s="379">
        <v>0.54166666666666663</v>
      </c>
      <c r="C115" s="293"/>
      <c r="D115" s="293"/>
      <c r="E115" s="319" t="s">
        <v>252</v>
      </c>
      <c r="F115" s="319" t="s">
        <v>453</v>
      </c>
      <c r="G115" s="319" t="s">
        <v>178</v>
      </c>
      <c r="H115" s="319" t="s">
        <v>453</v>
      </c>
      <c r="I115" s="321" t="s">
        <v>173</v>
      </c>
      <c r="J115" s="321" t="s">
        <v>453</v>
      </c>
      <c r="K115" s="384"/>
      <c r="L115" s="295"/>
    </row>
    <row r="116" spans="1:16383" s="302" customFormat="1" ht="15.75" customHeight="1" x14ac:dyDescent="0.2">
      <c r="A116" s="620"/>
      <c r="B116" s="628" t="s">
        <v>293</v>
      </c>
      <c r="C116" s="629"/>
      <c r="D116" s="629"/>
      <c r="E116" s="629"/>
      <c r="F116" s="629"/>
      <c r="G116" s="629"/>
      <c r="H116" s="629"/>
      <c r="I116" s="629"/>
      <c r="J116" s="629"/>
      <c r="K116" s="629"/>
      <c r="L116" s="630"/>
    </row>
    <row r="117" spans="1:16383" s="302" customFormat="1" ht="15.75" customHeight="1" x14ac:dyDescent="0.2">
      <c r="A117" s="620"/>
      <c r="B117" s="385" t="s">
        <v>294</v>
      </c>
      <c r="C117" s="309" t="s">
        <v>183</v>
      </c>
      <c r="D117" s="309"/>
      <c r="E117" s="309" t="s">
        <v>184</v>
      </c>
      <c r="F117" s="325"/>
      <c r="G117" s="325"/>
      <c r="H117" s="325"/>
      <c r="I117" s="314" t="s">
        <v>195</v>
      </c>
      <c r="J117" s="390"/>
      <c r="K117" s="391"/>
      <c r="L117" s="354"/>
    </row>
    <row r="118" spans="1:16383" s="302" customFormat="1" ht="15.75" customHeight="1" x14ac:dyDescent="0.2">
      <c r="A118" s="620"/>
      <c r="B118" s="385" t="s">
        <v>295</v>
      </c>
      <c r="C118" s="309" t="s">
        <v>185</v>
      </c>
      <c r="D118" s="309"/>
      <c r="E118" s="312"/>
      <c r="F118" s="325"/>
      <c r="G118" s="325"/>
      <c r="H118" s="325"/>
      <c r="I118" s="314" t="s">
        <v>196</v>
      </c>
      <c r="J118" s="390"/>
      <c r="K118" s="391"/>
      <c r="L118" s="355"/>
    </row>
    <row r="119" spans="1:16383" s="302" customFormat="1" ht="6" customHeight="1" x14ac:dyDescent="0.2">
      <c r="A119" s="620"/>
      <c r="B119" s="385"/>
      <c r="C119" s="392"/>
      <c r="D119" s="392"/>
      <c r="E119" s="392"/>
      <c r="F119" s="392"/>
      <c r="G119" s="392"/>
      <c r="H119" s="388"/>
      <c r="I119" s="392"/>
      <c r="J119" s="393"/>
      <c r="K119" s="392"/>
      <c r="L119" s="347"/>
    </row>
    <row r="120" spans="1:16383" s="302" customFormat="1" ht="15.75" customHeight="1" x14ac:dyDescent="0.25">
      <c r="A120" s="620"/>
      <c r="B120" s="385" t="s">
        <v>294</v>
      </c>
      <c r="C120" s="313" t="s">
        <v>194</v>
      </c>
      <c r="D120" s="325"/>
      <c r="E120" s="312" t="s">
        <v>237</v>
      </c>
      <c r="F120" s="390"/>
      <c r="G120" s="312" t="s">
        <v>186</v>
      </c>
      <c r="H120" s="388"/>
      <c r="I120" s="394"/>
      <c r="J120" s="395"/>
      <c r="K120" s="394"/>
      <c r="L120" s="348"/>
    </row>
    <row r="121" spans="1:16383" s="302" customFormat="1" ht="15.75" customHeight="1" x14ac:dyDescent="0.25">
      <c r="A121" s="620"/>
      <c r="B121" s="385" t="s">
        <v>295</v>
      </c>
      <c r="C121" s="313" t="s">
        <v>249</v>
      </c>
      <c r="D121" s="325"/>
      <c r="E121" s="312" t="s">
        <v>187</v>
      </c>
      <c r="F121" s="390"/>
      <c r="G121" s="312" t="s">
        <v>188</v>
      </c>
      <c r="H121" s="388"/>
      <c r="I121" s="394"/>
      <c r="J121" s="395"/>
      <c r="K121" s="394"/>
      <c r="L121" s="348"/>
    </row>
    <row r="122" spans="1:16383" s="359" customFormat="1" ht="15.75" customHeight="1" x14ac:dyDescent="0.2">
      <c r="A122" s="302"/>
      <c r="B122" s="367"/>
      <c r="C122" s="302"/>
      <c r="D122" s="302"/>
      <c r="E122" s="302"/>
      <c r="F122" s="302"/>
      <c r="G122" s="302"/>
      <c r="H122" s="302"/>
      <c r="I122" s="302"/>
      <c r="J122" s="302"/>
      <c r="K122" s="302"/>
      <c r="L122" s="302"/>
      <c r="M122" s="302"/>
      <c r="N122" s="302"/>
      <c r="O122" s="302"/>
      <c r="P122" s="302"/>
      <c r="Q122" s="302"/>
      <c r="R122" s="302"/>
      <c r="S122" s="302"/>
      <c r="T122" s="302"/>
      <c r="U122" s="302"/>
      <c r="V122" s="302"/>
      <c r="W122" s="302"/>
      <c r="X122" s="302"/>
      <c r="Y122" s="302"/>
      <c r="Z122" s="302"/>
      <c r="AA122" s="302"/>
      <c r="AB122" s="302"/>
      <c r="AC122" s="302"/>
      <c r="AD122" s="302"/>
      <c r="AE122" s="302"/>
      <c r="AF122" s="302"/>
      <c r="AG122" s="302"/>
      <c r="AH122" s="302"/>
      <c r="AI122" s="302"/>
      <c r="AJ122" s="302"/>
      <c r="AK122" s="302"/>
      <c r="AL122" s="302"/>
      <c r="AM122" s="302"/>
      <c r="AN122" s="302"/>
      <c r="AO122" s="302"/>
      <c r="AP122" s="302"/>
      <c r="AQ122" s="302"/>
      <c r="AR122" s="302"/>
      <c r="AS122" s="302"/>
      <c r="AT122" s="302"/>
      <c r="AU122" s="302"/>
      <c r="AV122" s="302"/>
      <c r="AW122" s="302"/>
      <c r="AX122" s="302"/>
      <c r="AY122" s="302"/>
      <c r="AZ122" s="302"/>
      <c r="BA122" s="302"/>
      <c r="BB122" s="302"/>
      <c r="BC122" s="302"/>
      <c r="BD122" s="302"/>
      <c r="BE122" s="302"/>
      <c r="BF122" s="302"/>
      <c r="BG122" s="302"/>
      <c r="BH122" s="302"/>
      <c r="BI122" s="302"/>
      <c r="BJ122" s="302"/>
      <c r="BK122" s="302"/>
      <c r="BL122" s="302"/>
      <c r="BM122" s="302"/>
      <c r="BN122" s="302"/>
      <c r="BO122" s="302"/>
      <c r="BP122" s="302"/>
      <c r="BQ122" s="302"/>
      <c r="BR122" s="302"/>
      <c r="BS122" s="302"/>
      <c r="BT122" s="302"/>
      <c r="BU122" s="302"/>
      <c r="BV122" s="302"/>
      <c r="BW122" s="302"/>
      <c r="BX122" s="302"/>
      <c r="BY122" s="302"/>
      <c r="BZ122" s="302"/>
      <c r="CA122" s="302"/>
      <c r="CB122" s="302"/>
      <c r="CC122" s="302"/>
      <c r="CD122" s="302"/>
      <c r="CE122" s="302"/>
      <c r="CF122" s="302"/>
      <c r="CG122" s="302"/>
      <c r="CH122" s="302"/>
      <c r="CI122" s="302"/>
      <c r="CJ122" s="302"/>
      <c r="CK122" s="302"/>
      <c r="CL122" s="302"/>
      <c r="CM122" s="302"/>
      <c r="CN122" s="302"/>
      <c r="CO122" s="302"/>
      <c r="CP122" s="302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02"/>
      <c r="DB122" s="302"/>
      <c r="DC122" s="302"/>
      <c r="DD122" s="302"/>
      <c r="DE122" s="302"/>
      <c r="DF122" s="302"/>
      <c r="DG122" s="302"/>
      <c r="DH122" s="302"/>
      <c r="DI122" s="302"/>
      <c r="DJ122" s="302"/>
      <c r="DK122" s="302"/>
      <c r="DL122" s="302"/>
      <c r="DM122" s="302"/>
      <c r="DN122" s="302"/>
      <c r="DO122" s="302"/>
      <c r="DP122" s="302"/>
      <c r="DQ122" s="302"/>
      <c r="DR122" s="302"/>
      <c r="DS122" s="302"/>
      <c r="DT122" s="302"/>
      <c r="DU122" s="302"/>
      <c r="DV122" s="302"/>
      <c r="DW122" s="302"/>
      <c r="DX122" s="302"/>
      <c r="DY122" s="302"/>
      <c r="DZ122" s="302"/>
      <c r="EA122" s="302"/>
      <c r="EB122" s="302"/>
      <c r="EC122" s="302"/>
      <c r="ED122" s="302"/>
      <c r="EE122" s="302"/>
      <c r="EF122" s="302"/>
      <c r="EG122" s="302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0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E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  <c r="LJ122" s="302"/>
      <c r="LK122" s="302"/>
      <c r="LL122" s="302"/>
      <c r="LM122" s="302"/>
      <c r="LN122" s="302"/>
      <c r="LO122" s="302"/>
      <c r="LP122" s="302"/>
      <c r="LQ122" s="302"/>
      <c r="LR122" s="302"/>
      <c r="LS122" s="302"/>
      <c r="LT122" s="302"/>
      <c r="LU122" s="302"/>
      <c r="LV122" s="302"/>
      <c r="LW122" s="302"/>
      <c r="LX122" s="302"/>
      <c r="LY122" s="302"/>
      <c r="LZ122" s="302"/>
      <c r="MA122" s="302"/>
      <c r="MB122" s="302"/>
      <c r="MC122" s="302"/>
      <c r="MD122" s="302"/>
      <c r="ME122" s="302"/>
      <c r="MF122" s="302"/>
      <c r="MG122" s="302"/>
      <c r="MH122" s="302"/>
      <c r="MI122" s="302"/>
      <c r="MJ122" s="302"/>
      <c r="MK122" s="302"/>
      <c r="ML122" s="302"/>
      <c r="MM122" s="302"/>
      <c r="MN122" s="302"/>
      <c r="MO122" s="302"/>
      <c r="MP122" s="302"/>
      <c r="MQ122" s="302"/>
      <c r="MR122" s="302"/>
      <c r="MS122" s="302"/>
      <c r="MT122" s="302"/>
      <c r="MU122" s="302"/>
      <c r="MV122" s="302"/>
      <c r="MW122" s="302"/>
      <c r="MX122" s="302"/>
      <c r="MY122" s="302"/>
      <c r="MZ122" s="302"/>
      <c r="NA122" s="302"/>
      <c r="NB122" s="302"/>
      <c r="NC122" s="302"/>
      <c r="ND122" s="302"/>
      <c r="NE122" s="302"/>
      <c r="NF122" s="302"/>
      <c r="NG122" s="302"/>
      <c r="NH122" s="302"/>
      <c r="NI122" s="302"/>
      <c r="NJ122" s="302"/>
      <c r="NK122" s="302"/>
      <c r="NL122" s="302"/>
      <c r="NM122" s="302"/>
      <c r="NN122" s="302"/>
      <c r="NO122" s="302"/>
      <c r="NP122" s="302"/>
      <c r="NQ122" s="302"/>
      <c r="NR122" s="302"/>
      <c r="NS122" s="302"/>
      <c r="NT122" s="302"/>
      <c r="NU122" s="302"/>
      <c r="NV122" s="302"/>
      <c r="NW122" s="302"/>
      <c r="NX122" s="302"/>
      <c r="NY122" s="302"/>
      <c r="NZ122" s="302"/>
      <c r="OA122" s="302"/>
      <c r="OB122" s="302"/>
      <c r="OC122" s="302"/>
      <c r="OD122" s="302"/>
      <c r="OE122" s="302"/>
      <c r="OF122" s="302"/>
      <c r="OG122" s="302"/>
      <c r="OH122" s="302"/>
      <c r="OI122" s="302"/>
      <c r="OJ122" s="302"/>
      <c r="OK122" s="302"/>
      <c r="OL122" s="302"/>
      <c r="OM122" s="302"/>
      <c r="ON122" s="302"/>
      <c r="OO122" s="302"/>
      <c r="OP122" s="302"/>
      <c r="OQ122" s="302"/>
      <c r="OR122" s="302"/>
      <c r="OS122" s="302"/>
      <c r="OT122" s="302"/>
      <c r="OU122" s="302"/>
      <c r="OV122" s="302"/>
      <c r="OW122" s="302"/>
      <c r="OX122" s="302"/>
      <c r="OY122" s="302"/>
      <c r="OZ122" s="302"/>
      <c r="PA122" s="302"/>
      <c r="PB122" s="302"/>
      <c r="PC122" s="302"/>
      <c r="PD122" s="302"/>
      <c r="PE122" s="302"/>
      <c r="PF122" s="302"/>
      <c r="PG122" s="302"/>
      <c r="PH122" s="302"/>
      <c r="PI122" s="302"/>
      <c r="PJ122" s="302"/>
      <c r="PK122" s="302"/>
      <c r="PL122" s="302"/>
      <c r="PM122" s="302"/>
      <c r="PN122" s="302"/>
      <c r="PO122" s="302"/>
      <c r="PP122" s="302"/>
      <c r="PQ122" s="302"/>
      <c r="PR122" s="302"/>
      <c r="PS122" s="302"/>
      <c r="PT122" s="302"/>
      <c r="PU122" s="302"/>
      <c r="PV122" s="302"/>
      <c r="PW122" s="302"/>
      <c r="PX122" s="302"/>
      <c r="PY122" s="302"/>
      <c r="PZ122" s="302"/>
      <c r="QA122" s="302"/>
      <c r="QB122" s="302"/>
      <c r="QC122" s="302"/>
      <c r="QD122" s="302"/>
      <c r="QE122" s="302"/>
      <c r="QF122" s="302"/>
      <c r="QG122" s="302"/>
      <c r="QH122" s="302"/>
      <c r="QI122" s="302"/>
      <c r="QJ122" s="302"/>
      <c r="QK122" s="302"/>
      <c r="QL122" s="302"/>
      <c r="QM122" s="302"/>
      <c r="QN122" s="302"/>
      <c r="QO122" s="302"/>
      <c r="QP122" s="302"/>
      <c r="QQ122" s="302"/>
      <c r="QR122" s="302"/>
      <c r="QS122" s="302"/>
      <c r="QT122" s="302"/>
      <c r="QU122" s="302"/>
      <c r="QV122" s="302"/>
      <c r="QW122" s="302"/>
      <c r="QX122" s="302"/>
      <c r="QY122" s="302"/>
      <c r="QZ122" s="302"/>
      <c r="RA122" s="302"/>
      <c r="RB122" s="302"/>
      <c r="RC122" s="302"/>
      <c r="RD122" s="302"/>
      <c r="RE122" s="302"/>
      <c r="RF122" s="302"/>
      <c r="RG122" s="302"/>
      <c r="RH122" s="302"/>
      <c r="RI122" s="302"/>
      <c r="RJ122" s="302"/>
      <c r="RK122" s="302"/>
      <c r="RL122" s="302"/>
      <c r="RM122" s="302"/>
      <c r="RN122" s="302"/>
      <c r="RO122" s="302"/>
      <c r="RP122" s="302"/>
      <c r="RQ122" s="302"/>
      <c r="RR122" s="302"/>
      <c r="RS122" s="302"/>
      <c r="RT122" s="302"/>
      <c r="RU122" s="302"/>
      <c r="RV122" s="302"/>
      <c r="RW122" s="302"/>
      <c r="RX122" s="302"/>
      <c r="RY122" s="302"/>
      <c r="RZ122" s="302"/>
      <c r="SA122" s="302"/>
      <c r="SB122" s="302"/>
      <c r="SC122" s="302"/>
      <c r="SD122" s="302"/>
      <c r="SE122" s="302"/>
      <c r="SF122" s="302"/>
      <c r="SG122" s="302"/>
      <c r="SH122" s="302"/>
      <c r="SI122" s="302"/>
      <c r="SJ122" s="302"/>
      <c r="SK122" s="302"/>
      <c r="SL122" s="302"/>
      <c r="SM122" s="302"/>
      <c r="SN122" s="302"/>
      <c r="SO122" s="302"/>
      <c r="SP122" s="302"/>
      <c r="SQ122" s="302"/>
      <c r="SR122" s="302"/>
      <c r="SS122" s="302"/>
      <c r="ST122" s="302"/>
      <c r="SU122" s="302"/>
      <c r="SV122" s="302"/>
      <c r="SW122" s="302"/>
      <c r="SX122" s="302"/>
      <c r="SY122" s="302"/>
      <c r="SZ122" s="302"/>
      <c r="TA122" s="302"/>
      <c r="TB122" s="302"/>
      <c r="TC122" s="302"/>
      <c r="TD122" s="302"/>
      <c r="TE122" s="302"/>
      <c r="TF122" s="302"/>
      <c r="TG122" s="302"/>
      <c r="TH122" s="302"/>
      <c r="TI122" s="302"/>
      <c r="TJ122" s="302"/>
      <c r="TK122" s="302"/>
      <c r="TL122" s="302"/>
      <c r="TM122" s="302"/>
      <c r="TN122" s="302"/>
      <c r="TO122" s="302"/>
      <c r="TP122" s="302"/>
      <c r="TQ122" s="302"/>
      <c r="TR122" s="302"/>
      <c r="TS122" s="302"/>
      <c r="TT122" s="302"/>
      <c r="TU122" s="302"/>
      <c r="TV122" s="302"/>
      <c r="TW122" s="302"/>
      <c r="TX122" s="302"/>
      <c r="TY122" s="302"/>
      <c r="TZ122" s="302"/>
      <c r="UA122" s="302"/>
      <c r="UB122" s="302"/>
      <c r="UC122" s="302"/>
      <c r="UD122" s="302"/>
      <c r="UE122" s="302"/>
      <c r="UF122" s="302"/>
      <c r="UG122" s="302"/>
      <c r="UH122" s="302"/>
      <c r="UI122" s="302"/>
      <c r="UJ122" s="302"/>
      <c r="UK122" s="302"/>
      <c r="UL122" s="302"/>
      <c r="UM122" s="302"/>
      <c r="UN122" s="302"/>
      <c r="UO122" s="302"/>
      <c r="UP122" s="302"/>
      <c r="UQ122" s="302"/>
      <c r="UR122" s="302"/>
      <c r="US122" s="302"/>
      <c r="UT122" s="302"/>
      <c r="UU122" s="302"/>
      <c r="UV122" s="302"/>
      <c r="UW122" s="302"/>
      <c r="UX122" s="302"/>
      <c r="UY122" s="302"/>
      <c r="UZ122" s="302"/>
      <c r="VA122" s="302"/>
      <c r="VB122" s="302"/>
      <c r="VC122" s="302"/>
      <c r="VD122" s="302"/>
      <c r="VE122" s="302"/>
      <c r="VF122" s="302"/>
      <c r="VG122" s="302"/>
      <c r="VH122" s="302"/>
      <c r="VI122" s="302"/>
      <c r="VJ122" s="302"/>
      <c r="VK122" s="302"/>
      <c r="VL122" s="302"/>
      <c r="VM122" s="302"/>
      <c r="VN122" s="302"/>
      <c r="VO122" s="302"/>
      <c r="VP122" s="302"/>
      <c r="VQ122" s="302"/>
      <c r="VR122" s="302"/>
      <c r="VS122" s="302"/>
      <c r="VT122" s="302"/>
      <c r="VU122" s="302"/>
      <c r="VV122" s="302"/>
      <c r="VW122" s="302"/>
      <c r="VX122" s="302"/>
      <c r="VY122" s="302"/>
      <c r="VZ122" s="302"/>
      <c r="WA122" s="302"/>
      <c r="WB122" s="302"/>
      <c r="WC122" s="302"/>
      <c r="WD122" s="302"/>
      <c r="WE122" s="302"/>
      <c r="WF122" s="302"/>
      <c r="WG122" s="302"/>
      <c r="WH122" s="302"/>
      <c r="WI122" s="302"/>
      <c r="WJ122" s="302"/>
      <c r="WK122" s="302"/>
      <c r="WL122" s="302"/>
      <c r="WM122" s="302"/>
      <c r="WN122" s="302"/>
      <c r="WO122" s="302"/>
      <c r="WP122" s="302"/>
      <c r="WQ122" s="302"/>
      <c r="WR122" s="302"/>
      <c r="WS122" s="302"/>
      <c r="WT122" s="302"/>
      <c r="WU122" s="302"/>
      <c r="WV122" s="302"/>
      <c r="WW122" s="302"/>
      <c r="WX122" s="302"/>
      <c r="WY122" s="302"/>
      <c r="WZ122" s="302"/>
      <c r="XA122" s="302"/>
      <c r="XB122" s="302"/>
      <c r="XC122" s="302"/>
      <c r="XD122" s="302"/>
      <c r="XE122" s="302"/>
      <c r="XF122" s="302"/>
      <c r="XG122" s="302"/>
      <c r="XH122" s="302"/>
      <c r="XI122" s="302"/>
      <c r="XJ122" s="302"/>
      <c r="XK122" s="302"/>
      <c r="XL122" s="302"/>
      <c r="XM122" s="302"/>
      <c r="XN122" s="302"/>
      <c r="XO122" s="302"/>
      <c r="XP122" s="302"/>
      <c r="XQ122" s="302"/>
      <c r="XR122" s="302"/>
      <c r="XS122" s="302"/>
      <c r="XT122" s="302"/>
      <c r="XU122" s="302"/>
      <c r="XV122" s="302"/>
      <c r="XW122" s="302"/>
      <c r="XX122" s="302"/>
      <c r="XY122" s="302"/>
      <c r="XZ122" s="302"/>
      <c r="YA122" s="302"/>
      <c r="YB122" s="302"/>
      <c r="YC122" s="302"/>
      <c r="YD122" s="302"/>
      <c r="YE122" s="302"/>
      <c r="YF122" s="302"/>
      <c r="YG122" s="302"/>
      <c r="YH122" s="302"/>
      <c r="YI122" s="302"/>
      <c r="YJ122" s="302"/>
      <c r="YK122" s="302"/>
      <c r="YL122" s="302"/>
      <c r="YM122" s="302"/>
      <c r="YN122" s="302"/>
      <c r="YO122" s="302"/>
      <c r="YP122" s="302"/>
      <c r="YQ122" s="302"/>
      <c r="YR122" s="302"/>
      <c r="YS122" s="302"/>
      <c r="YT122" s="302"/>
      <c r="YU122" s="302"/>
      <c r="YV122" s="302"/>
      <c r="YW122" s="302"/>
      <c r="YX122" s="302"/>
      <c r="YY122" s="302"/>
      <c r="YZ122" s="302"/>
      <c r="ZA122" s="302"/>
      <c r="ZB122" s="302"/>
      <c r="ZC122" s="302"/>
      <c r="ZD122" s="302"/>
      <c r="ZE122" s="302"/>
      <c r="ZF122" s="302"/>
      <c r="ZG122" s="302"/>
      <c r="ZH122" s="302"/>
      <c r="ZI122" s="302"/>
      <c r="ZJ122" s="302"/>
      <c r="ZK122" s="302"/>
      <c r="ZL122" s="302"/>
      <c r="ZM122" s="302"/>
      <c r="ZN122" s="302"/>
      <c r="ZO122" s="302"/>
      <c r="ZP122" s="302"/>
      <c r="ZQ122" s="302"/>
      <c r="ZR122" s="302"/>
      <c r="ZS122" s="302"/>
      <c r="ZT122" s="302"/>
      <c r="ZU122" s="302"/>
      <c r="ZV122" s="302"/>
      <c r="ZW122" s="302"/>
      <c r="ZX122" s="302"/>
      <c r="ZY122" s="302"/>
      <c r="ZZ122" s="302"/>
      <c r="AAA122" s="302"/>
      <c r="AAB122" s="302"/>
      <c r="AAC122" s="302"/>
      <c r="AAD122" s="302"/>
      <c r="AAE122" s="302"/>
      <c r="AAF122" s="302"/>
      <c r="AAG122" s="302"/>
      <c r="AAH122" s="302"/>
      <c r="AAI122" s="302"/>
      <c r="AAJ122" s="302"/>
      <c r="AAK122" s="302"/>
      <c r="AAL122" s="302"/>
      <c r="AAM122" s="302"/>
      <c r="AAN122" s="302"/>
      <c r="AAO122" s="302"/>
      <c r="AAP122" s="302"/>
      <c r="AAQ122" s="302"/>
      <c r="AAR122" s="302"/>
      <c r="AAS122" s="302"/>
      <c r="AAT122" s="302"/>
      <c r="AAU122" s="302"/>
      <c r="AAV122" s="302"/>
      <c r="AAW122" s="302"/>
      <c r="AAX122" s="302"/>
      <c r="AAY122" s="302"/>
      <c r="AAZ122" s="302"/>
      <c r="ABA122" s="302"/>
      <c r="ABB122" s="302"/>
      <c r="ABC122" s="302"/>
      <c r="ABD122" s="302"/>
      <c r="ABE122" s="302"/>
      <c r="ABF122" s="302"/>
      <c r="ABG122" s="302"/>
      <c r="ABH122" s="302"/>
      <c r="ABI122" s="302"/>
      <c r="ABJ122" s="302"/>
      <c r="ABK122" s="302"/>
      <c r="ABL122" s="302"/>
      <c r="ABM122" s="302"/>
      <c r="ABN122" s="302"/>
      <c r="ABO122" s="302"/>
      <c r="ABP122" s="302"/>
      <c r="ABQ122" s="302"/>
      <c r="ABR122" s="302"/>
      <c r="ABS122" s="302"/>
      <c r="ABT122" s="302"/>
      <c r="ABU122" s="302"/>
      <c r="ABV122" s="302"/>
      <c r="ABW122" s="302"/>
      <c r="ABX122" s="302"/>
      <c r="ABY122" s="302"/>
      <c r="ABZ122" s="302"/>
      <c r="ACA122" s="302"/>
      <c r="ACB122" s="302"/>
      <c r="ACC122" s="302"/>
      <c r="ACD122" s="302"/>
      <c r="ACE122" s="302"/>
      <c r="ACF122" s="302"/>
      <c r="ACG122" s="302"/>
      <c r="ACH122" s="302"/>
      <c r="ACI122" s="302"/>
      <c r="ACJ122" s="302"/>
      <c r="ACK122" s="302"/>
      <c r="ACL122" s="302"/>
      <c r="ACM122" s="302"/>
      <c r="ACN122" s="302"/>
      <c r="ACO122" s="302"/>
      <c r="ACP122" s="302"/>
      <c r="ACQ122" s="302"/>
      <c r="ACR122" s="302"/>
      <c r="ACS122" s="302"/>
      <c r="ACT122" s="302"/>
      <c r="ACU122" s="302"/>
      <c r="ACV122" s="302"/>
      <c r="ACW122" s="302"/>
      <c r="ACX122" s="302"/>
      <c r="ACY122" s="302"/>
      <c r="ACZ122" s="302"/>
      <c r="ADA122" s="302"/>
      <c r="ADB122" s="302"/>
      <c r="ADC122" s="302"/>
      <c r="ADD122" s="302"/>
      <c r="ADE122" s="302"/>
      <c r="ADF122" s="302"/>
      <c r="ADG122" s="302"/>
      <c r="ADH122" s="302"/>
      <c r="ADI122" s="302"/>
      <c r="ADJ122" s="302"/>
      <c r="ADK122" s="302"/>
      <c r="ADL122" s="302"/>
      <c r="ADM122" s="302"/>
      <c r="ADN122" s="302"/>
      <c r="ADO122" s="302"/>
      <c r="ADP122" s="302"/>
      <c r="ADQ122" s="302"/>
      <c r="ADR122" s="302"/>
      <c r="ADS122" s="302"/>
      <c r="ADT122" s="302"/>
      <c r="ADU122" s="302"/>
      <c r="ADV122" s="302"/>
      <c r="ADW122" s="302"/>
      <c r="ADX122" s="302"/>
      <c r="ADY122" s="302"/>
      <c r="ADZ122" s="302"/>
      <c r="AEA122" s="302"/>
      <c r="AEB122" s="302"/>
      <c r="AEC122" s="302"/>
      <c r="AED122" s="302"/>
      <c r="AEE122" s="302"/>
      <c r="AEF122" s="302"/>
      <c r="AEG122" s="302"/>
      <c r="AEH122" s="302"/>
      <c r="AEI122" s="302"/>
      <c r="AEJ122" s="302"/>
      <c r="AEK122" s="302"/>
      <c r="AEL122" s="302"/>
      <c r="AEM122" s="302"/>
      <c r="AEN122" s="302"/>
      <c r="AEO122" s="302"/>
      <c r="AEP122" s="302"/>
      <c r="AEQ122" s="302"/>
      <c r="AER122" s="302"/>
      <c r="AES122" s="302"/>
      <c r="AET122" s="302"/>
      <c r="AEU122" s="302"/>
      <c r="AEV122" s="302"/>
      <c r="AEW122" s="302"/>
      <c r="AEX122" s="302"/>
      <c r="AEY122" s="302"/>
      <c r="AEZ122" s="302"/>
      <c r="AFA122" s="302"/>
      <c r="AFB122" s="302"/>
      <c r="AFC122" s="302"/>
      <c r="AFD122" s="302"/>
      <c r="AFE122" s="302"/>
      <c r="AFF122" s="302"/>
      <c r="AFG122" s="302"/>
      <c r="AFH122" s="302"/>
      <c r="AFI122" s="302"/>
      <c r="AFJ122" s="302"/>
      <c r="AFK122" s="302"/>
      <c r="AFL122" s="302"/>
      <c r="AFM122" s="302"/>
      <c r="AFN122" s="302"/>
      <c r="AFO122" s="302"/>
      <c r="AFP122" s="302"/>
      <c r="AFQ122" s="302"/>
      <c r="AFR122" s="302"/>
      <c r="AFS122" s="302"/>
      <c r="AFT122" s="302"/>
      <c r="AFU122" s="302"/>
      <c r="AFV122" s="302"/>
      <c r="AFW122" s="302"/>
      <c r="AFX122" s="302"/>
      <c r="AFY122" s="302"/>
      <c r="AFZ122" s="302"/>
      <c r="AGA122" s="302"/>
      <c r="AGB122" s="302"/>
      <c r="AGC122" s="302"/>
      <c r="AGD122" s="302"/>
      <c r="AGE122" s="302"/>
      <c r="AGF122" s="302"/>
      <c r="AGG122" s="302"/>
      <c r="AGH122" s="302"/>
      <c r="AGI122" s="302"/>
      <c r="AGJ122" s="302"/>
      <c r="AGK122" s="302"/>
      <c r="AGL122" s="302"/>
      <c r="AGM122" s="302"/>
      <c r="AGN122" s="302"/>
      <c r="AGO122" s="302"/>
      <c r="AGP122" s="302"/>
      <c r="AGQ122" s="302"/>
      <c r="AGR122" s="302"/>
      <c r="AGS122" s="302"/>
      <c r="AGT122" s="302"/>
      <c r="AGU122" s="302"/>
      <c r="AGV122" s="302"/>
      <c r="AGW122" s="302"/>
      <c r="AGX122" s="302"/>
      <c r="AGY122" s="302"/>
      <c r="AGZ122" s="302"/>
      <c r="AHA122" s="302"/>
      <c r="AHB122" s="302"/>
      <c r="AHC122" s="302"/>
      <c r="AHD122" s="302"/>
      <c r="AHE122" s="302"/>
      <c r="AHF122" s="302"/>
      <c r="AHG122" s="302"/>
      <c r="AHH122" s="302"/>
      <c r="AHI122" s="302"/>
      <c r="AHJ122" s="302"/>
      <c r="AHK122" s="302"/>
      <c r="AHL122" s="302"/>
      <c r="AHM122" s="302"/>
      <c r="AHN122" s="302"/>
      <c r="AHO122" s="302"/>
      <c r="AHP122" s="302"/>
      <c r="AHQ122" s="302"/>
      <c r="AHR122" s="302"/>
      <c r="AHS122" s="302"/>
      <c r="AHT122" s="302"/>
      <c r="AHU122" s="302"/>
      <c r="AHV122" s="302"/>
      <c r="AHW122" s="302"/>
      <c r="AHX122" s="302"/>
      <c r="AHY122" s="302"/>
      <c r="AHZ122" s="302"/>
      <c r="AIA122" s="302"/>
      <c r="AIB122" s="302"/>
      <c r="AIC122" s="302"/>
      <c r="AID122" s="302"/>
      <c r="AIE122" s="302"/>
      <c r="AIF122" s="302"/>
      <c r="AIG122" s="302"/>
      <c r="AIH122" s="302"/>
      <c r="AII122" s="302"/>
      <c r="AIJ122" s="302"/>
      <c r="AIK122" s="302"/>
      <c r="AIL122" s="302"/>
      <c r="AIM122" s="302"/>
      <c r="AIN122" s="302"/>
      <c r="AIO122" s="302"/>
      <c r="AIP122" s="302"/>
      <c r="AIQ122" s="302"/>
      <c r="AIR122" s="302"/>
      <c r="AIS122" s="302"/>
      <c r="AIT122" s="302"/>
      <c r="AIU122" s="302"/>
      <c r="AIV122" s="302"/>
      <c r="AIW122" s="302"/>
      <c r="AIX122" s="302"/>
      <c r="AIY122" s="302"/>
      <c r="AIZ122" s="302"/>
      <c r="AJA122" s="302"/>
      <c r="AJB122" s="302"/>
      <c r="AJC122" s="302"/>
      <c r="AJD122" s="302"/>
      <c r="AJE122" s="302"/>
      <c r="AJF122" s="302"/>
      <c r="AJG122" s="302"/>
      <c r="AJH122" s="302"/>
      <c r="AJI122" s="302"/>
      <c r="AJJ122" s="302"/>
      <c r="AJK122" s="302"/>
      <c r="AJL122" s="302"/>
      <c r="AJM122" s="302"/>
      <c r="AJN122" s="302"/>
      <c r="AJO122" s="302"/>
      <c r="AJP122" s="302"/>
      <c r="AJQ122" s="302"/>
      <c r="AJR122" s="302"/>
      <c r="AJS122" s="302"/>
      <c r="AJT122" s="302"/>
      <c r="AJU122" s="302"/>
      <c r="AJV122" s="302"/>
      <c r="AJW122" s="302"/>
      <c r="AJX122" s="302"/>
      <c r="AJY122" s="302"/>
      <c r="AJZ122" s="302"/>
      <c r="AKA122" s="302"/>
      <c r="AKB122" s="302"/>
      <c r="AKC122" s="302"/>
      <c r="AKD122" s="302"/>
      <c r="AKE122" s="302"/>
      <c r="AKF122" s="302"/>
      <c r="AKG122" s="302"/>
      <c r="AKH122" s="302"/>
      <c r="AKI122" s="302"/>
      <c r="AKJ122" s="302"/>
      <c r="AKK122" s="302"/>
      <c r="AKL122" s="302"/>
      <c r="AKM122" s="302"/>
      <c r="AKN122" s="302"/>
      <c r="AKO122" s="302"/>
      <c r="AKP122" s="302"/>
      <c r="AKQ122" s="302"/>
      <c r="AKR122" s="302"/>
      <c r="AKS122" s="302"/>
      <c r="AKT122" s="302"/>
      <c r="AKU122" s="302"/>
      <c r="AKV122" s="302"/>
      <c r="AKW122" s="302"/>
      <c r="AKX122" s="302"/>
      <c r="AKY122" s="302"/>
      <c r="AKZ122" s="302"/>
      <c r="ALA122" s="302"/>
      <c r="ALB122" s="302"/>
      <c r="ALC122" s="302"/>
      <c r="ALD122" s="302"/>
      <c r="ALE122" s="302"/>
      <c r="ALF122" s="302"/>
      <c r="ALG122" s="302"/>
      <c r="ALH122" s="302"/>
      <c r="ALI122" s="302"/>
      <c r="ALJ122" s="302"/>
      <c r="ALK122" s="302"/>
      <c r="ALL122" s="302"/>
      <c r="ALM122" s="302"/>
      <c r="ALN122" s="302"/>
      <c r="ALO122" s="302"/>
      <c r="ALP122" s="302"/>
      <c r="ALQ122" s="302"/>
      <c r="ALR122" s="302"/>
      <c r="ALS122" s="302"/>
      <c r="ALT122" s="302"/>
      <c r="ALU122" s="302"/>
      <c r="ALV122" s="302"/>
      <c r="ALW122" s="302"/>
      <c r="ALX122" s="302"/>
      <c r="ALY122" s="302"/>
      <c r="ALZ122" s="302"/>
      <c r="AMA122" s="302"/>
      <c r="AMB122" s="302"/>
      <c r="AMC122" s="302"/>
      <c r="AMD122" s="302"/>
      <c r="AME122" s="302"/>
      <c r="AMF122" s="302"/>
      <c r="AMG122" s="302"/>
      <c r="AMH122" s="302"/>
      <c r="AMI122" s="302"/>
      <c r="AMJ122" s="302"/>
      <c r="AMK122" s="302"/>
      <c r="AML122" s="302"/>
      <c r="AMM122" s="302"/>
      <c r="AMN122" s="302"/>
      <c r="AMO122" s="302"/>
      <c r="AMP122" s="302"/>
      <c r="AMQ122" s="302"/>
      <c r="AMR122" s="302"/>
      <c r="AMS122" s="302"/>
      <c r="AMT122" s="302"/>
      <c r="AMU122" s="302"/>
      <c r="AMV122" s="302"/>
      <c r="AMW122" s="302"/>
      <c r="AMX122" s="302"/>
      <c r="AMY122" s="302"/>
      <c r="AMZ122" s="302"/>
      <c r="ANA122" s="302"/>
      <c r="ANB122" s="302"/>
      <c r="ANC122" s="302"/>
      <c r="AND122" s="302"/>
      <c r="ANE122" s="302"/>
      <c r="ANF122" s="302"/>
      <c r="ANG122" s="302"/>
      <c r="ANH122" s="302"/>
      <c r="ANI122" s="302"/>
      <c r="ANJ122" s="302"/>
      <c r="ANK122" s="302"/>
      <c r="ANL122" s="302"/>
      <c r="ANM122" s="302"/>
      <c r="ANN122" s="302"/>
      <c r="ANO122" s="302"/>
      <c r="ANP122" s="302"/>
      <c r="ANQ122" s="302"/>
      <c r="ANR122" s="302"/>
      <c r="ANS122" s="302"/>
      <c r="ANT122" s="302"/>
      <c r="ANU122" s="302"/>
      <c r="ANV122" s="302"/>
      <c r="ANW122" s="302"/>
      <c r="ANX122" s="302"/>
      <c r="ANY122" s="302"/>
      <c r="ANZ122" s="302"/>
      <c r="AOA122" s="302"/>
      <c r="AOB122" s="302"/>
      <c r="AOC122" s="302"/>
      <c r="AOD122" s="302"/>
      <c r="AOE122" s="302"/>
      <c r="AOF122" s="302"/>
      <c r="AOG122" s="302"/>
      <c r="AOH122" s="302"/>
      <c r="AOI122" s="302"/>
      <c r="AOJ122" s="302"/>
      <c r="AOK122" s="302"/>
      <c r="AOL122" s="302"/>
      <c r="AOM122" s="302"/>
      <c r="AON122" s="302"/>
      <c r="AOO122" s="302"/>
      <c r="AOP122" s="302"/>
      <c r="AOQ122" s="302"/>
      <c r="AOR122" s="302"/>
      <c r="AOS122" s="302"/>
      <c r="AOT122" s="302"/>
      <c r="AOU122" s="302"/>
      <c r="AOV122" s="302"/>
      <c r="AOW122" s="302"/>
      <c r="AOX122" s="302"/>
      <c r="AOY122" s="302"/>
      <c r="AOZ122" s="302"/>
      <c r="APA122" s="302"/>
      <c r="APB122" s="302"/>
      <c r="APC122" s="302"/>
      <c r="APD122" s="302"/>
      <c r="APE122" s="302"/>
      <c r="APF122" s="302"/>
      <c r="APG122" s="302"/>
      <c r="APH122" s="302"/>
      <c r="API122" s="302"/>
      <c r="APJ122" s="302"/>
      <c r="APK122" s="302"/>
      <c r="APL122" s="302"/>
      <c r="APM122" s="302"/>
      <c r="APN122" s="302"/>
      <c r="APO122" s="302"/>
      <c r="APP122" s="302"/>
      <c r="APQ122" s="302"/>
      <c r="APR122" s="302"/>
      <c r="APS122" s="302"/>
      <c r="APT122" s="302"/>
      <c r="APU122" s="302"/>
      <c r="APV122" s="302"/>
      <c r="APW122" s="302"/>
      <c r="APX122" s="302"/>
      <c r="APY122" s="302"/>
      <c r="APZ122" s="302"/>
      <c r="AQA122" s="302"/>
      <c r="AQB122" s="302"/>
      <c r="AQC122" s="302"/>
      <c r="AQD122" s="302"/>
      <c r="AQE122" s="302"/>
      <c r="AQF122" s="302"/>
      <c r="AQG122" s="302"/>
      <c r="AQH122" s="302"/>
      <c r="AQI122" s="302"/>
      <c r="AQJ122" s="302"/>
      <c r="AQK122" s="302"/>
      <c r="AQL122" s="302"/>
      <c r="AQM122" s="302"/>
      <c r="AQN122" s="302"/>
      <c r="AQO122" s="302"/>
      <c r="AQP122" s="302"/>
      <c r="AQQ122" s="302"/>
      <c r="AQR122" s="302"/>
      <c r="AQS122" s="302"/>
      <c r="AQT122" s="302"/>
      <c r="AQU122" s="302"/>
      <c r="AQV122" s="302"/>
      <c r="AQW122" s="302"/>
      <c r="AQX122" s="302"/>
      <c r="AQY122" s="302"/>
      <c r="AQZ122" s="302"/>
      <c r="ARA122" s="302"/>
      <c r="ARB122" s="302"/>
      <c r="ARC122" s="302"/>
      <c r="ARD122" s="302"/>
      <c r="ARE122" s="302"/>
      <c r="ARF122" s="302"/>
      <c r="ARG122" s="302"/>
      <c r="ARH122" s="302"/>
      <c r="ARI122" s="302"/>
      <c r="ARJ122" s="302"/>
      <c r="ARK122" s="302"/>
      <c r="ARL122" s="302"/>
      <c r="ARM122" s="302"/>
      <c r="ARN122" s="302"/>
      <c r="ARO122" s="302"/>
      <c r="ARP122" s="302"/>
      <c r="ARQ122" s="302"/>
      <c r="ARR122" s="302"/>
      <c r="ARS122" s="302"/>
      <c r="ART122" s="302"/>
      <c r="ARU122" s="302"/>
      <c r="ARV122" s="302"/>
      <c r="ARW122" s="302"/>
      <c r="ARX122" s="302"/>
      <c r="ARY122" s="302"/>
      <c r="ARZ122" s="302"/>
      <c r="ASA122" s="302"/>
      <c r="ASB122" s="302"/>
      <c r="ASC122" s="302"/>
      <c r="ASD122" s="302"/>
      <c r="ASE122" s="302"/>
      <c r="ASF122" s="302"/>
      <c r="ASG122" s="302"/>
      <c r="ASH122" s="302"/>
      <c r="ASI122" s="302"/>
      <c r="ASJ122" s="302"/>
      <c r="ASK122" s="302"/>
      <c r="ASL122" s="302"/>
      <c r="ASM122" s="302"/>
      <c r="ASN122" s="302"/>
      <c r="ASO122" s="302"/>
      <c r="ASP122" s="302"/>
      <c r="ASQ122" s="302"/>
      <c r="ASR122" s="302"/>
      <c r="ASS122" s="302"/>
      <c r="AST122" s="302"/>
      <c r="ASU122" s="302"/>
      <c r="ASV122" s="302"/>
      <c r="ASW122" s="302"/>
      <c r="ASX122" s="302"/>
      <c r="ASY122" s="302"/>
      <c r="ASZ122" s="302"/>
      <c r="ATA122" s="302"/>
      <c r="ATB122" s="302"/>
      <c r="ATC122" s="302"/>
      <c r="ATD122" s="302"/>
      <c r="ATE122" s="302"/>
      <c r="ATF122" s="302"/>
      <c r="ATG122" s="302"/>
      <c r="ATH122" s="302"/>
      <c r="ATI122" s="302"/>
      <c r="ATJ122" s="302"/>
      <c r="ATK122" s="302"/>
      <c r="ATL122" s="302"/>
      <c r="ATM122" s="302"/>
      <c r="ATN122" s="302"/>
      <c r="ATO122" s="302"/>
      <c r="ATP122" s="302"/>
      <c r="ATQ122" s="302"/>
      <c r="ATR122" s="302"/>
      <c r="ATS122" s="302"/>
      <c r="ATT122" s="302"/>
      <c r="ATU122" s="302"/>
      <c r="ATV122" s="302"/>
      <c r="ATW122" s="302"/>
      <c r="ATX122" s="302"/>
      <c r="ATY122" s="302"/>
      <c r="ATZ122" s="302"/>
      <c r="AUA122" s="302"/>
      <c r="AUB122" s="302"/>
      <c r="AUC122" s="302"/>
      <c r="AUD122" s="302"/>
      <c r="AUE122" s="302"/>
      <c r="AUF122" s="302"/>
      <c r="AUG122" s="302"/>
      <c r="AUH122" s="302"/>
      <c r="AUI122" s="302"/>
      <c r="AUJ122" s="302"/>
      <c r="AUK122" s="302"/>
      <c r="AUL122" s="302"/>
      <c r="AUM122" s="302"/>
      <c r="AUN122" s="302"/>
      <c r="AUO122" s="302"/>
      <c r="AUP122" s="302"/>
      <c r="AUQ122" s="302"/>
      <c r="AUR122" s="302"/>
      <c r="AUS122" s="302"/>
      <c r="AUT122" s="302"/>
      <c r="AUU122" s="302"/>
      <c r="AUV122" s="302"/>
      <c r="AUW122" s="302"/>
      <c r="AUX122" s="302"/>
      <c r="AUY122" s="302"/>
      <c r="AUZ122" s="302"/>
      <c r="AVA122" s="302"/>
      <c r="AVB122" s="302"/>
      <c r="AVC122" s="302"/>
      <c r="AVD122" s="302"/>
      <c r="AVE122" s="302"/>
      <c r="AVF122" s="302"/>
      <c r="AVG122" s="302"/>
      <c r="AVH122" s="302"/>
      <c r="AVI122" s="302"/>
      <c r="AVJ122" s="302"/>
      <c r="AVK122" s="302"/>
      <c r="AVL122" s="302"/>
      <c r="AVM122" s="302"/>
      <c r="AVN122" s="302"/>
      <c r="AVO122" s="302"/>
      <c r="AVP122" s="302"/>
      <c r="AVQ122" s="302"/>
      <c r="AVR122" s="302"/>
      <c r="AVS122" s="302"/>
      <c r="AVT122" s="302"/>
      <c r="AVU122" s="302"/>
      <c r="AVV122" s="302"/>
      <c r="AVW122" s="302"/>
      <c r="AVX122" s="302"/>
      <c r="AVY122" s="302"/>
      <c r="AVZ122" s="302"/>
      <c r="AWA122" s="302"/>
      <c r="AWB122" s="302"/>
      <c r="AWC122" s="302"/>
      <c r="AWD122" s="302"/>
      <c r="AWE122" s="302"/>
      <c r="AWF122" s="302"/>
      <c r="AWG122" s="302"/>
      <c r="AWH122" s="302"/>
      <c r="AWI122" s="302"/>
      <c r="AWJ122" s="302"/>
      <c r="AWK122" s="302"/>
      <c r="AWL122" s="302"/>
      <c r="AWM122" s="302"/>
      <c r="AWN122" s="302"/>
      <c r="AWO122" s="302"/>
      <c r="AWP122" s="302"/>
      <c r="AWQ122" s="302"/>
      <c r="AWR122" s="302"/>
      <c r="AWS122" s="302"/>
      <c r="AWT122" s="302"/>
      <c r="AWU122" s="302"/>
      <c r="AWV122" s="302"/>
      <c r="AWW122" s="302"/>
      <c r="AWX122" s="302"/>
      <c r="AWY122" s="302"/>
      <c r="AWZ122" s="302"/>
      <c r="AXA122" s="302"/>
      <c r="AXB122" s="302"/>
      <c r="AXC122" s="302"/>
      <c r="AXD122" s="302"/>
      <c r="AXE122" s="302"/>
      <c r="AXF122" s="302"/>
      <c r="AXG122" s="302"/>
      <c r="AXH122" s="302"/>
      <c r="AXI122" s="302"/>
      <c r="AXJ122" s="302"/>
      <c r="AXK122" s="302"/>
      <c r="AXL122" s="302"/>
      <c r="AXM122" s="302"/>
      <c r="AXN122" s="302"/>
      <c r="AXO122" s="302"/>
      <c r="AXP122" s="302"/>
      <c r="AXQ122" s="302"/>
      <c r="AXR122" s="302"/>
      <c r="AXS122" s="302"/>
      <c r="AXT122" s="302"/>
      <c r="AXU122" s="302"/>
      <c r="AXV122" s="302"/>
      <c r="AXW122" s="302"/>
      <c r="AXX122" s="302"/>
      <c r="AXY122" s="302"/>
      <c r="AXZ122" s="302"/>
      <c r="AYA122" s="302"/>
      <c r="AYB122" s="302"/>
      <c r="AYC122" s="302"/>
      <c r="AYD122" s="302"/>
      <c r="AYE122" s="302"/>
      <c r="AYF122" s="302"/>
      <c r="AYG122" s="302"/>
      <c r="AYH122" s="302"/>
      <c r="AYI122" s="302"/>
      <c r="AYJ122" s="302"/>
      <c r="AYK122" s="302"/>
      <c r="AYL122" s="302"/>
      <c r="AYM122" s="302"/>
      <c r="AYN122" s="302"/>
      <c r="AYO122" s="302"/>
      <c r="AYP122" s="302"/>
      <c r="AYQ122" s="302"/>
      <c r="AYR122" s="302"/>
      <c r="AYS122" s="302"/>
      <c r="AYT122" s="302"/>
      <c r="AYU122" s="302"/>
      <c r="AYV122" s="302"/>
      <c r="AYW122" s="302"/>
      <c r="AYX122" s="302"/>
      <c r="AYY122" s="302"/>
      <c r="AYZ122" s="302"/>
      <c r="AZA122" s="302"/>
      <c r="AZB122" s="302"/>
      <c r="AZC122" s="302"/>
      <c r="AZD122" s="302"/>
      <c r="AZE122" s="302"/>
      <c r="AZF122" s="302"/>
      <c r="AZG122" s="302"/>
      <c r="AZH122" s="302"/>
      <c r="AZI122" s="302"/>
      <c r="AZJ122" s="302"/>
      <c r="AZK122" s="302"/>
      <c r="AZL122" s="302"/>
      <c r="AZM122" s="302"/>
      <c r="AZN122" s="302"/>
      <c r="AZO122" s="302"/>
      <c r="AZP122" s="302"/>
      <c r="AZQ122" s="302"/>
      <c r="AZR122" s="302"/>
      <c r="AZS122" s="302"/>
      <c r="AZT122" s="302"/>
      <c r="AZU122" s="302"/>
      <c r="AZV122" s="302"/>
      <c r="AZW122" s="302"/>
      <c r="AZX122" s="302"/>
      <c r="AZY122" s="302"/>
      <c r="AZZ122" s="302"/>
      <c r="BAA122" s="302"/>
      <c r="BAB122" s="302"/>
      <c r="BAC122" s="302"/>
      <c r="BAD122" s="302"/>
      <c r="BAE122" s="302"/>
      <c r="BAF122" s="302"/>
      <c r="BAG122" s="302"/>
      <c r="BAH122" s="302"/>
      <c r="BAI122" s="302"/>
      <c r="BAJ122" s="302"/>
      <c r="BAK122" s="302"/>
      <c r="BAL122" s="302"/>
      <c r="BAM122" s="302"/>
      <c r="BAN122" s="302"/>
      <c r="BAO122" s="302"/>
      <c r="BAP122" s="302"/>
      <c r="BAQ122" s="302"/>
      <c r="BAR122" s="302"/>
      <c r="BAS122" s="302"/>
      <c r="BAT122" s="302"/>
      <c r="BAU122" s="302"/>
      <c r="BAV122" s="302"/>
      <c r="BAW122" s="302"/>
      <c r="BAX122" s="302"/>
      <c r="BAY122" s="302"/>
      <c r="BAZ122" s="302"/>
      <c r="BBA122" s="302"/>
      <c r="BBB122" s="302"/>
      <c r="BBC122" s="302"/>
      <c r="BBD122" s="302"/>
      <c r="BBE122" s="302"/>
      <c r="BBF122" s="302"/>
      <c r="BBG122" s="302"/>
      <c r="BBH122" s="302"/>
      <c r="BBI122" s="302"/>
      <c r="BBJ122" s="302"/>
      <c r="BBK122" s="302"/>
      <c r="BBL122" s="302"/>
      <c r="BBM122" s="302"/>
      <c r="BBN122" s="302"/>
      <c r="BBO122" s="302"/>
      <c r="BBP122" s="302"/>
      <c r="BBQ122" s="302"/>
      <c r="BBR122" s="302"/>
      <c r="BBS122" s="302"/>
      <c r="BBT122" s="302"/>
      <c r="BBU122" s="302"/>
      <c r="BBV122" s="302"/>
      <c r="BBW122" s="302"/>
      <c r="BBX122" s="302"/>
      <c r="BBY122" s="302"/>
      <c r="BBZ122" s="302"/>
      <c r="BCA122" s="302"/>
      <c r="BCB122" s="302"/>
      <c r="BCC122" s="302"/>
      <c r="BCD122" s="302"/>
      <c r="BCE122" s="302"/>
      <c r="BCF122" s="302"/>
      <c r="BCG122" s="302"/>
      <c r="BCH122" s="302"/>
      <c r="BCI122" s="302"/>
      <c r="BCJ122" s="302"/>
      <c r="BCK122" s="302"/>
      <c r="BCL122" s="302"/>
      <c r="BCM122" s="302"/>
      <c r="BCN122" s="302"/>
      <c r="BCO122" s="302"/>
      <c r="BCP122" s="302"/>
      <c r="BCQ122" s="302"/>
      <c r="BCR122" s="302"/>
      <c r="BCS122" s="302"/>
      <c r="BCT122" s="302"/>
      <c r="BCU122" s="302"/>
      <c r="BCV122" s="302"/>
      <c r="BCW122" s="302"/>
      <c r="BCX122" s="302"/>
      <c r="BCY122" s="302"/>
      <c r="BCZ122" s="302"/>
      <c r="BDA122" s="302"/>
      <c r="BDB122" s="302"/>
      <c r="BDC122" s="302"/>
      <c r="BDD122" s="302"/>
      <c r="BDE122" s="302"/>
      <c r="BDF122" s="302"/>
      <c r="BDG122" s="302"/>
      <c r="BDH122" s="302"/>
      <c r="BDI122" s="302"/>
      <c r="BDJ122" s="302"/>
      <c r="BDK122" s="302"/>
      <c r="BDL122" s="302"/>
      <c r="BDM122" s="302"/>
      <c r="BDN122" s="302"/>
      <c r="BDO122" s="302"/>
      <c r="BDP122" s="302"/>
      <c r="BDQ122" s="302"/>
      <c r="BDR122" s="302"/>
      <c r="BDS122" s="302"/>
      <c r="BDT122" s="302"/>
      <c r="BDU122" s="302"/>
      <c r="BDV122" s="302"/>
      <c r="BDW122" s="302"/>
      <c r="BDX122" s="302"/>
      <c r="BDY122" s="302"/>
      <c r="BDZ122" s="302"/>
      <c r="BEA122" s="302"/>
      <c r="BEB122" s="302"/>
      <c r="BEC122" s="302"/>
      <c r="BED122" s="302"/>
      <c r="BEE122" s="302"/>
      <c r="BEF122" s="302"/>
      <c r="BEG122" s="302"/>
      <c r="BEH122" s="302"/>
      <c r="BEI122" s="302"/>
      <c r="BEJ122" s="302"/>
      <c r="BEK122" s="302"/>
      <c r="BEL122" s="302"/>
      <c r="BEM122" s="302"/>
      <c r="BEN122" s="302"/>
      <c r="BEO122" s="302"/>
      <c r="BEP122" s="302"/>
      <c r="BEQ122" s="302"/>
      <c r="BER122" s="302"/>
      <c r="BES122" s="302"/>
      <c r="BET122" s="302"/>
      <c r="BEU122" s="302"/>
      <c r="BEV122" s="302"/>
      <c r="BEW122" s="302"/>
      <c r="BEX122" s="302"/>
      <c r="BEY122" s="302"/>
      <c r="BEZ122" s="302"/>
      <c r="BFA122" s="302"/>
      <c r="BFB122" s="302"/>
      <c r="BFC122" s="302"/>
      <c r="BFD122" s="302"/>
      <c r="BFE122" s="302"/>
      <c r="BFF122" s="302"/>
      <c r="BFG122" s="302"/>
      <c r="BFH122" s="302"/>
      <c r="BFI122" s="302"/>
      <c r="BFJ122" s="302"/>
      <c r="BFK122" s="302"/>
      <c r="BFL122" s="302"/>
      <c r="BFM122" s="302"/>
      <c r="BFN122" s="302"/>
      <c r="BFO122" s="302"/>
      <c r="BFP122" s="302"/>
      <c r="BFQ122" s="302"/>
      <c r="BFR122" s="302"/>
      <c r="BFS122" s="302"/>
      <c r="BFT122" s="302"/>
      <c r="BFU122" s="302"/>
      <c r="BFV122" s="302"/>
      <c r="BFW122" s="302"/>
      <c r="BFX122" s="302"/>
      <c r="BFY122" s="302"/>
      <c r="BFZ122" s="302"/>
      <c r="BGA122" s="302"/>
      <c r="BGB122" s="302"/>
      <c r="BGC122" s="302"/>
      <c r="BGD122" s="302"/>
      <c r="BGE122" s="302"/>
      <c r="BGF122" s="302"/>
      <c r="BGG122" s="302"/>
      <c r="BGH122" s="302"/>
      <c r="BGI122" s="302"/>
      <c r="BGJ122" s="302"/>
      <c r="BGK122" s="302"/>
      <c r="BGL122" s="302"/>
      <c r="BGM122" s="302"/>
      <c r="BGN122" s="302"/>
      <c r="BGO122" s="302"/>
      <c r="BGP122" s="302"/>
      <c r="BGQ122" s="302"/>
      <c r="BGR122" s="302"/>
      <c r="BGS122" s="302"/>
      <c r="BGT122" s="302"/>
      <c r="BGU122" s="302"/>
      <c r="BGV122" s="302"/>
      <c r="BGW122" s="302"/>
      <c r="BGX122" s="302"/>
      <c r="BGY122" s="302"/>
      <c r="BGZ122" s="302"/>
      <c r="BHA122" s="302"/>
      <c r="BHB122" s="302"/>
      <c r="BHC122" s="302"/>
      <c r="BHD122" s="302"/>
      <c r="BHE122" s="302"/>
      <c r="BHF122" s="302"/>
      <c r="BHG122" s="302"/>
      <c r="BHH122" s="302"/>
      <c r="BHI122" s="302"/>
      <c r="BHJ122" s="302"/>
      <c r="BHK122" s="302"/>
      <c r="BHL122" s="302"/>
      <c r="BHM122" s="302"/>
      <c r="BHN122" s="302"/>
      <c r="BHO122" s="302"/>
      <c r="BHP122" s="302"/>
      <c r="BHQ122" s="302"/>
      <c r="BHR122" s="302"/>
      <c r="BHS122" s="302"/>
      <c r="BHT122" s="302"/>
      <c r="BHU122" s="302"/>
      <c r="BHV122" s="302"/>
      <c r="BHW122" s="302"/>
      <c r="BHX122" s="302"/>
      <c r="BHY122" s="302"/>
      <c r="BHZ122" s="302"/>
      <c r="BIA122" s="302"/>
      <c r="BIB122" s="302"/>
      <c r="BIC122" s="302"/>
      <c r="BID122" s="302"/>
      <c r="BIE122" s="302"/>
      <c r="BIF122" s="302"/>
      <c r="BIG122" s="302"/>
      <c r="BIH122" s="302"/>
      <c r="BII122" s="302"/>
      <c r="BIJ122" s="302"/>
      <c r="BIK122" s="302"/>
      <c r="BIL122" s="302"/>
      <c r="BIM122" s="302"/>
      <c r="BIN122" s="302"/>
      <c r="BIO122" s="302"/>
      <c r="BIP122" s="302"/>
      <c r="BIQ122" s="302"/>
      <c r="BIR122" s="302"/>
      <c r="BIS122" s="302"/>
      <c r="BIT122" s="302"/>
      <c r="BIU122" s="302"/>
      <c r="BIV122" s="302"/>
      <c r="BIW122" s="302"/>
      <c r="BIX122" s="302"/>
      <c r="BIY122" s="302"/>
      <c r="BIZ122" s="302"/>
      <c r="BJA122" s="302"/>
      <c r="BJB122" s="302"/>
      <c r="BJC122" s="302"/>
      <c r="BJD122" s="302"/>
      <c r="BJE122" s="302"/>
      <c r="BJF122" s="302"/>
      <c r="BJG122" s="302"/>
      <c r="BJH122" s="302"/>
      <c r="BJI122" s="302"/>
      <c r="BJJ122" s="302"/>
      <c r="BJK122" s="302"/>
      <c r="BJL122" s="302"/>
      <c r="BJM122" s="302"/>
      <c r="BJN122" s="302"/>
      <c r="BJO122" s="302"/>
      <c r="BJP122" s="302"/>
      <c r="BJQ122" s="302"/>
      <c r="BJR122" s="302"/>
      <c r="BJS122" s="302"/>
      <c r="BJT122" s="302"/>
      <c r="BJU122" s="302"/>
      <c r="BJV122" s="302"/>
      <c r="BJW122" s="302"/>
      <c r="BJX122" s="302"/>
      <c r="BJY122" s="302"/>
      <c r="BJZ122" s="302"/>
      <c r="BKA122" s="302"/>
      <c r="BKB122" s="302"/>
      <c r="BKC122" s="302"/>
      <c r="BKD122" s="302"/>
      <c r="BKE122" s="302"/>
      <c r="BKF122" s="302"/>
      <c r="BKG122" s="302"/>
      <c r="BKH122" s="302"/>
      <c r="BKI122" s="302"/>
      <c r="BKJ122" s="302"/>
      <c r="BKK122" s="302"/>
      <c r="BKL122" s="302"/>
      <c r="BKM122" s="302"/>
      <c r="BKN122" s="302"/>
      <c r="BKO122" s="302"/>
      <c r="BKP122" s="302"/>
      <c r="BKQ122" s="302"/>
      <c r="BKR122" s="302"/>
      <c r="BKS122" s="302"/>
      <c r="BKT122" s="302"/>
      <c r="BKU122" s="302"/>
      <c r="BKV122" s="302"/>
      <c r="BKW122" s="302"/>
      <c r="BKX122" s="302"/>
      <c r="BKY122" s="302"/>
      <c r="BKZ122" s="302"/>
      <c r="BLA122" s="302"/>
      <c r="BLB122" s="302"/>
      <c r="BLC122" s="302"/>
      <c r="BLD122" s="302"/>
      <c r="BLE122" s="302"/>
      <c r="BLF122" s="302"/>
      <c r="BLG122" s="302"/>
      <c r="BLH122" s="302"/>
      <c r="BLI122" s="302"/>
      <c r="BLJ122" s="302"/>
      <c r="BLK122" s="302"/>
      <c r="BLL122" s="302"/>
      <c r="BLM122" s="302"/>
      <c r="BLN122" s="302"/>
      <c r="BLO122" s="302"/>
      <c r="BLP122" s="302"/>
      <c r="BLQ122" s="302"/>
      <c r="BLR122" s="302"/>
      <c r="BLS122" s="302"/>
      <c r="BLT122" s="302"/>
      <c r="BLU122" s="302"/>
      <c r="BLV122" s="302"/>
      <c r="BLW122" s="302"/>
      <c r="BLX122" s="302"/>
      <c r="BLY122" s="302"/>
      <c r="BLZ122" s="302"/>
      <c r="BMA122" s="302"/>
      <c r="BMB122" s="302"/>
      <c r="BMC122" s="302"/>
      <c r="BMD122" s="302"/>
      <c r="BME122" s="302"/>
      <c r="BMF122" s="302"/>
      <c r="BMG122" s="302"/>
      <c r="BMH122" s="302"/>
      <c r="BMI122" s="302"/>
      <c r="BMJ122" s="302"/>
      <c r="BMK122" s="302"/>
      <c r="BML122" s="302"/>
      <c r="BMM122" s="302"/>
      <c r="BMN122" s="302"/>
      <c r="BMO122" s="302"/>
      <c r="BMP122" s="302"/>
      <c r="BMQ122" s="302"/>
      <c r="BMR122" s="302"/>
      <c r="BMS122" s="302"/>
      <c r="BMT122" s="302"/>
      <c r="BMU122" s="302"/>
      <c r="BMV122" s="302"/>
      <c r="BMW122" s="302"/>
      <c r="BMX122" s="302"/>
      <c r="BMY122" s="302"/>
      <c r="BMZ122" s="302"/>
      <c r="BNA122" s="302"/>
      <c r="BNB122" s="302"/>
      <c r="BNC122" s="302"/>
      <c r="BND122" s="302"/>
      <c r="BNE122" s="302"/>
      <c r="BNF122" s="302"/>
      <c r="BNG122" s="302"/>
      <c r="BNH122" s="302"/>
      <c r="BNI122" s="302"/>
      <c r="BNJ122" s="302"/>
      <c r="BNK122" s="302"/>
      <c r="BNL122" s="302"/>
      <c r="BNM122" s="302"/>
      <c r="BNN122" s="302"/>
      <c r="BNO122" s="302"/>
      <c r="BNP122" s="302"/>
      <c r="BNQ122" s="302"/>
      <c r="BNR122" s="302"/>
      <c r="BNS122" s="302"/>
      <c r="BNT122" s="302"/>
      <c r="BNU122" s="302"/>
      <c r="BNV122" s="302"/>
      <c r="BNW122" s="302"/>
      <c r="BNX122" s="302"/>
      <c r="BNY122" s="302"/>
      <c r="BNZ122" s="302"/>
      <c r="BOA122" s="302"/>
      <c r="BOB122" s="302"/>
      <c r="BOC122" s="302"/>
      <c r="BOD122" s="302"/>
      <c r="BOE122" s="302"/>
      <c r="BOF122" s="302"/>
      <c r="BOG122" s="302"/>
      <c r="BOH122" s="302"/>
      <c r="BOI122" s="302"/>
      <c r="BOJ122" s="302"/>
      <c r="BOK122" s="302"/>
      <c r="BOL122" s="302"/>
      <c r="BOM122" s="302"/>
      <c r="BON122" s="302"/>
      <c r="BOO122" s="302"/>
      <c r="BOP122" s="302"/>
      <c r="BOQ122" s="302"/>
      <c r="BOR122" s="302"/>
      <c r="BOS122" s="302"/>
      <c r="BOT122" s="302"/>
      <c r="BOU122" s="302"/>
      <c r="BOV122" s="302"/>
      <c r="BOW122" s="302"/>
      <c r="BOX122" s="302"/>
      <c r="BOY122" s="302"/>
      <c r="BOZ122" s="302"/>
      <c r="BPA122" s="302"/>
      <c r="BPB122" s="302"/>
      <c r="BPC122" s="302"/>
      <c r="BPD122" s="302"/>
      <c r="BPE122" s="302"/>
      <c r="BPF122" s="302"/>
      <c r="BPG122" s="302"/>
      <c r="BPH122" s="302"/>
      <c r="BPI122" s="302"/>
      <c r="BPJ122" s="302"/>
      <c r="BPK122" s="302"/>
      <c r="BPL122" s="302"/>
      <c r="BPM122" s="302"/>
      <c r="BPN122" s="302"/>
      <c r="BPO122" s="302"/>
      <c r="BPP122" s="302"/>
      <c r="BPQ122" s="302"/>
      <c r="BPR122" s="302"/>
      <c r="BPS122" s="302"/>
      <c r="BPT122" s="302"/>
      <c r="BPU122" s="302"/>
      <c r="BPV122" s="302"/>
      <c r="BPW122" s="302"/>
      <c r="BPX122" s="302"/>
      <c r="BPY122" s="302"/>
      <c r="BPZ122" s="302"/>
      <c r="BQA122" s="302"/>
      <c r="BQB122" s="302"/>
      <c r="BQC122" s="302"/>
      <c r="BQD122" s="302"/>
      <c r="BQE122" s="302"/>
      <c r="BQF122" s="302"/>
      <c r="BQG122" s="302"/>
      <c r="BQH122" s="302"/>
      <c r="BQI122" s="302"/>
      <c r="BQJ122" s="302"/>
      <c r="BQK122" s="302"/>
      <c r="BQL122" s="302"/>
      <c r="BQM122" s="302"/>
      <c r="BQN122" s="302"/>
      <c r="BQO122" s="302"/>
      <c r="BQP122" s="302"/>
      <c r="BQQ122" s="302"/>
      <c r="BQR122" s="302"/>
      <c r="BQS122" s="302"/>
      <c r="BQT122" s="302"/>
      <c r="BQU122" s="302"/>
      <c r="BQV122" s="302"/>
      <c r="BQW122" s="302"/>
      <c r="BQX122" s="302"/>
      <c r="BQY122" s="302"/>
      <c r="BQZ122" s="302"/>
      <c r="BRA122" s="302"/>
      <c r="BRB122" s="302"/>
      <c r="BRC122" s="302"/>
      <c r="BRD122" s="302"/>
      <c r="BRE122" s="302"/>
      <c r="BRF122" s="302"/>
      <c r="BRG122" s="302"/>
      <c r="BRH122" s="302"/>
      <c r="BRI122" s="302"/>
      <c r="BRJ122" s="302"/>
      <c r="BRK122" s="302"/>
      <c r="BRL122" s="302"/>
      <c r="BRM122" s="302"/>
      <c r="BRN122" s="302"/>
      <c r="BRO122" s="302"/>
      <c r="BRP122" s="302"/>
      <c r="BRQ122" s="302"/>
      <c r="BRR122" s="302"/>
      <c r="BRS122" s="302"/>
      <c r="BRT122" s="302"/>
      <c r="BRU122" s="302"/>
      <c r="BRV122" s="302"/>
      <c r="BRW122" s="302"/>
      <c r="BRX122" s="302"/>
      <c r="BRY122" s="302"/>
      <c r="BRZ122" s="302"/>
      <c r="BSA122" s="302"/>
      <c r="BSB122" s="302"/>
      <c r="BSC122" s="302"/>
      <c r="BSD122" s="302"/>
      <c r="BSE122" s="302"/>
      <c r="BSF122" s="302"/>
      <c r="BSG122" s="302"/>
      <c r="BSH122" s="302"/>
      <c r="BSI122" s="302"/>
      <c r="BSJ122" s="302"/>
      <c r="BSK122" s="302"/>
      <c r="BSL122" s="302"/>
      <c r="BSM122" s="302"/>
      <c r="BSN122" s="302"/>
      <c r="BSO122" s="302"/>
      <c r="BSP122" s="302"/>
      <c r="BSQ122" s="302"/>
      <c r="BSR122" s="302"/>
      <c r="BSS122" s="302"/>
      <c r="BST122" s="302"/>
      <c r="BSU122" s="302"/>
      <c r="BSV122" s="302"/>
      <c r="BSW122" s="302"/>
      <c r="BSX122" s="302"/>
      <c r="BSY122" s="302"/>
      <c r="BSZ122" s="302"/>
      <c r="BTA122" s="302"/>
      <c r="BTB122" s="302"/>
      <c r="BTC122" s="302"/>
      <c r="BTD122" s="302"/>
      <c r="BTE122" s="302"/>
      <c r="BTF122" s="302"/>
      <c r="BTG122" s="302"/>
      <c r="BTH122" s="302"/>
      <c r="BTI122" s="302"/>
      <c r="BTJ122" s="302"/>
      <c r="BTK122" s="302"/>
      <c r="BTL122" s="302"/>
      <c r="BTM122" s="302"/>
      <c r="BTN122" s="302"/>
      <c r="BTO122" s="302"/>
      <c r="BTP122" s="302"/>
      <c r="BTQ122" s="302"/>
      <c r="BTR122" s="302"/>
      <c r="BTS122" s="302"/>
      <c r="BTT122" s="302"/>
      <c r="BTU122" s="302"/>
      <c r="BTV122" s="302"/>
      <c r="BTW122" s="302"/>
      <c r="BTX122" s="302"/>
      <c r="BTY122" s="302"/>
      <c r="BTZ122" s="302"/>
      <c r="BUA122" s="302"/>
      <c r="BUB122" s="302"/>
      <c r="BUC122" s="302"/>
      <c r="BUD122" s="302"/>
      <c r="BUE122" s="302"/>
      <c r="BUF122" s="302"/>
      <c r="BUG122" s="302"/>
      <c r="BUH122" s="302"/>
      <c r="BUI122" s="302"/>
      <c r="BUJ122" s="302"/>
      <c r="BUK122" s="302"/>
      <c r="BUL122" s="302"/>
      <c r="BUM122" s="302"/>
      <c r="BUN122" s="302"/>
      <c r="BUO122" s="302"/>
      <c r="BUP122" s="302"/>
      <c r="BUQ122" s="302"/>
      <c r="BUR122" s="302"/>
      <c r="BUS122" s="302"/>
      <c r="BUT122" s="302"/>
      <c r="BUU122" s="302"/>
      <c r="BUV122" s="302"/>
      <c r="BUW122" s="302"/>
      <c r="BUX122" s="302"/>
      <c r="BUY122" s="302"/>
      <c r="BUZ122" s="302"/>
      <c r="BVA122" s="302"/>
      <c r="BVB122" s="302"/>
      <c r="BVC122" s="302"/>
      <c r="BVD122" s="302"/>
      <c r="BVE122" s="302"/>
      <c r="BVF122" s="302"/>
      <c r="BVG122" s="302"/>
      <c r="BVH122" s="302"/>
      <c r="BVI122" s="302"/>
      <c r="BVJ122" s="302"/>
      <c r="BVK122" s="302"/>
      <c r="BVL122" s="302"/>
      <c r="BVM122" s="302"/>
      <c r="BVN122" s="302"/>
      <c r="BVO122" s="302"/>
      <c r="BVP122" s="302"/>
      <c r="BVQ122" s="302"/>
      <c r="BVR122" s="302"/>
      <c r="BVS122" s="302"/>
      <c r="BVT122" s="302"/>
      <c r="BVU122" s="302"/>
      <c r="BVV122" s="302"/>
      <c r="BVW122" s="302"/>
      <c r="BVX122" s="302"/>
      <c r="BVY122" s="302"/>
      <c r="BVZ122" s="302"/>
      <c r="BWA122" s="302"/>
      <c r="BWB122" s="302"/>
      <c r="BWC122" s="302"/>
      <c r="BWD122" s="302"/>
      <c r="BWE122" s="302"/>
      <c r="BWF122" s="302"/>
      <c r="BWG122" s="302"/>
      <c r="BWH122" s="302"/>
      <c r="BWI122" s="302"/>
      <c r="BWJ122" s="302"/>
      <c r="BWK122" s="302"/>
      <c r="BWL122" s="302"/>
      <c r="BWM122" s="302"/>
      <c r="BWN122" s="302"/>
      <c r="BWO122" s="302"/>
      <c r="BWP122" s="302"/>
      <c r="BWQ122" s="302"/>
      <c r="BWR122" s="302"/>
      <c r="BWS122" s="302"/>
      <c r="BWT122" s="302"/>
      <c r="BWU122" s="302"/>
      <c r="BWV122" s="302"/>
      <c r="BWW122" s="302"/>
      <c r="BWX122" s="302"/>
      <c r="BWY122" s="302"/>
      <c r="BWZ122" s="302"/>
      <c r="BXA122" s="302"/>
      <c r="BXB122" s="302"/>
      <c r="BXC122" s="302"/>
      <c r="BXD122" s="302"/>
      <c r="BXE122" s="302"/>
      <c r="BXF122" s="302"/>
      <c r="BXG122" s="302"/>
      <c r="BXH122" s="302"/>
      <c r="BXI122" s="302"/>
      <c r="BXJ122" s="302"/>
      <c r="BXK122" s="302"/>
      <c r="BXL122" s="302"/>
      <c r="BXM122" s="302"/>
      <c r="BXN122" s="302"/>
      <c r="BXO122" s="302"/>
      <c r="BXP122" s="302"/>
      <c r="BXQ122" s="302"/>
      <c r="BXR122" s="302"/>
      <c r="BXS122" s="302"/>
      <c r="BXT122" s="302"/>
      <c r="BXU122" s="302"/>
      <c r="BXV122" s="302"/>
      <c r="BXW122" s="302"/>
      <c r="BXX122" s="302"/>
      <c r="BXY122" s="302"/>
      <c r="BXZ122" s="302"/>
      <c r="BYA122" s="302"/>
      <c r="BYB122" s="302"/>
      <c r="BYC122" s="302"/>
      <c r="BYD122" s="302"/>
      <c r="BYE122" s="302"/>
      <c r="BYF122" s="302"/>
      <c r="BYG122" s="302"/>
      <c r="BYH122" s="302"/>
      <c r="BYI122" s="302"/>
      <c r="BYJ122" s="302"/>
      <c r="BYK122" s="302"/>
      <c r="BYL122" s="302"/>
      <c r="BYM122" s="302"/>
      <c r="BYN122" s="302"/>
      <c r="BYO122" s="302"/>
      <c r="BYP122" s="302"/>
      <c r="BYQ122" s="302"/>
      <c r="BYR122" s="302"/>
      <c r="BYS122" s="302"/>
      <c r="BYT122" s="302"/>
      <c r="BYU122" s="302"/>
      <c r="BYV122" s="302"/>
      <c r="BYW122" s="302"/>
      <c r="BYX122" s="302"/>
      <c r="BYY122" s="302"/>
      <c r="BYZ122" s="302"/>
      <c r="BZA122" s="302"/>
      <c r="BZB122" s="302"/>
      <c r="BZC122" s="302"/>
      <c r="BZD122" s="302"/>
      <c r="BZE122" s="302"/>
      <c r="BZF122" s="302"/>
      <c r="BZG122" s="302"/>
      <c r="BZH122" s="302"/>
      <c r="BZI122" s="302"/>
      <c r="BZJ122" s="302"/>
      <c r="BZK122" s="302"/>
      <c r="BZL122" s="302"/>
      <c r="BZM122" s="302"/>
      <c r="BZN122" s="302"/>
      <c r="BZO122" s="302"/>
      <c r="BZP122" s="302"/>
      <c r="BZQ122" s="302"/>
      <c r="BZR122" s="302"/>
      <c r="BZS122" s="302"/>
      <c r="BZT122" s="302"/>
      <c r="BZU122" s="302"/>
      <c r="BZV122" s="302"/>
      <c r="BZW122" s="302"/>
      <c r="BZX122" s="302"/>
      <c r="BZY122" s="302"/>
      <c r="BZZ122" s="302"/>
      <c r="CAA122" s="302"/>
      <c r="CAB122" s="302"/>
      <c r="CAC122" s="302"/>
      <c r="CAD122" s="302"/>
      <c r="CAE122" s="302"/>
      <c r="CAF122" s="302"/>
      <c r="CAG122" s="302"/>
      <c r="CAH122" s="302"/>
      <c r="CAI122" s="302"/>
      <c r="CAJ122" s="302"/>
      <c r="CAK122" s="302"/>
      <c r="CAL122" s="302"/>
      <c r="CAM122" s="302"/>
      <c r="CAN122" s="302"/>
      <c r="CAO122" s="302"/>
      <c r="CAP122" s="302"/>
      <c r="CAQ122" s="302"/>
      <c r="CAR122" s="302"/>
      <c r="CAS122" s="302"/>
      <c r="CAT122" s="302"/>
      <c r="CAU122" s="302"/>
      <c r="CAV122" s="302"/>
      <c r="CAW122" s="302"/>
      <c r="CAX122" s="302"/>
      <c r="CAY122" s="302"/>
      <c r="CAZ122" s="302"/>
      <c r="CBA122" s="302"/>
      <c r="CBB122" s="302"/>
      <c r="CBC122" s="302"/>
      <c r="CBD122" s="302"/>
      <c r="CBE122" s="302"/>
      <c r="CBF122" s="302"/>
      <c r="CBG122" s="302"/>
      <c r="CBH122" s="302"/>
      <c r="CBI122" s="302"/>
      <c r="CBJ122" s="302"/>
      <c r="CBK122" s="302"/>
      <c r="CBL122" s="302"/>
      <c r="CBM122" s="302"/>
      <c r="CBN122" s="302"/>
      <c r="CBO122" s="302"/>
      <c r="CBP122" s="302"/>
      <c r="CBQ122" s="302"/>
      <c r="CBR122" s="302"/>
      <c r="CBS122" s="302"/>
      <c r="CBT122" s="302"/>
      <c r="CBU122" s="302"/>
      <c r="CBV122" s="302"/>
      <c r="CBW122" s="302"/>
      <c r="CBX122" s="302"/>
      <c r="CBY122" s="302"/>
      <c r="CBZ122" s="302"/>
      <c r="CCA122" s="302"/>
      <c r="CCB122" s="302"/>
      <c r="CCC122" s="302"/>
      <c r="CCD122" s="302"/>
      <c r="CCE122" s="302"/>
      <c r="CCF122" s="302"/>
      <c r="CCG122" s="302"/>
      <c r="CCH122" s="302"/>
      <c r="CCI122" s="302"/>
      <c r="CCJ122" s="302"/>
      <c r="CCK122" s="302"/>
      <c r="CCL122" s="302"/>
      <c r="CCM122" s="302"/>
      <c r="CCN122" s="302"/>
      <c r="CCO122" s="302"/>
      <c r="CCP122" s="302"/>
      <c r="CCQ122" s="302"/>
      <c r="CCR122" s="302"/>
      <c r="CCS122" s="302"/>
      <c r="CCT122" s="302"/>
      <c r="CCU122" s="302"/>
      <c r="CCV122" s="302"/>
      <c r="CCW122" s="302"/>
      <c r="CCX122" s="302"/>
      <c r="CCY122" s="302"/>
      <c r="CCZ122" s="302"/>
      <c r="CDA122" s="302"/>
      <c r="CDB122" s="302"/>
      <c r="CDC122" s="302"/>
      <c r="CDD122" s="302"/>
      <c r="CDE122" s="302"/>
      <c r="CDF122" s="302"/>
      <c r="CDG122" s="302"/>
      <c r="CDH122" s="302"/>
      <c r="CDI122" s="302"/>
      <c r="CDJ122" s="302"/>
      <c r="CDK122" s="302"/>
      <c r="CDL122" s="302"/>
      <c r="CDM122" s="302"/>
      <c r="CDN122" s="302"/>
      <c r="CDO122" s="302"/>
      <c r="CDP122" s="302"/>
      <c r="CDQ122" s="302"/>
      <c r="CDR122" s="302"/>
      <c r="CDS122" s="302"/>
      <c r="CDT122" s="302"/>
      <c r="CDU122" s="302"/>
      <c r="CDV122" s="302"/>
      <c r="CDW122" s="302"/>
      <c r="CDX122" s="302"/>
      <c r="CDY122" s="302"/>
      <c r="CDZ122" s="302"/>
      <c r="CEA122" s="302"/>
      <c r="CEB122" s="302"/>
      <c r="CEC122" s="302"/>
      <c r="CED122" s="302"/>
      <c r="CEE122" s="302"/>
      <c r="CEF122" s="302"/>
      <c r="CEG122" s="302"/>
      <c r="CEH122" s="302"/>
      <c r="CEI122" s="302"/>
      <c r="CEJ122" s="302"/>
      <c r="CEK122" s="302"/>
      <c r="CEL122" s="302"/>
      <c r="CEM122" s="302"/>
      <c r="CEN122" s="302"/>
      <c r="CEO122" s="302"/>
      <c r="CEP122" s="302"/>
      <c r="CEQ122" s="302"/>
      <c r="CER122" s="302"/>
      <c r="CES122" s="302"/>
      <c r="CET122" s="302"/>
      <c r="CEU122" s="302"/>
      <c r="CEV122" s="302"/>
      <c r="CEW122" s="302"/>
      <c r="CEX122" s="302"/>
      <c r="CEY122" s="302"/>
      <c r="CEZ122" s="302"/>
      <c r="CFA122" s="302"/>
      <c r="CFB122" s="302"/>
      <c r="CFC122" s="302"/>
      <c r="CFD122" s="302"/>
      <c r="CFE122" s="302"/>
      <c r="CFF122" s="302"/>
      <c r="CFG122" s="302"/>
      <c r="CFH122" s="302"/>
      <c r="CFI122" s="302"/>
      <c r="CFJ122" s="302"/>
      <c r="CFK122" s="302"/>
      <c r="CFL122" s="302"/>
      <c r="CFM122" s="302"/>
      <c r="CFN122" s="302"/>
      <c r="CFO122" s="302"/>
      <c r="CFP122" s="302"/>
      <c r="CFQ122" s="302"/>
      <c r="CFR122" s="302"/>
      <c r="CFS122" s="302"/>
      <c r="CFT122" s="302"/>
      <c r="CFU122" s="302"/>
      <c r="CFV122" s="302"/>
      <c r="CFW122" s="302"/>
      <c r="CFX122" s="302"/>
      <c r="CFY122" s="302"/>
      <c r="CFZ122" s="302"/>
      <c r="CGA122" s="302"/>
      <c r="CGB122" s="302"/>
      <c r="CGC122" s="302"/>
      <c r="CGD122" s="302"/>
      <c r="CGE122" s="302"/>
      <c r="CGF122" s="302"/>
      <c r="CGG122" s="302"/>
      <c r="CGH122" s="302"/>
      <c r="CGI122" s="302"/>
      <c r="CGJ122" s="302"/>
      <c r="CGK122" s="302"/>
      <c r="CGL122" s="302"/>
      <c r="CGM122" s="302"/>
      <c r="CGN122" s="302"/>
      <c r="CGO122" s="302"/>
      <c r="CGP122" s="302"/>
      <c r="CGQ122" s="302"/>
      <c r="CGR122" s="302"/>
      <c r="CGS122" s="302"/>
      <c r="CGT122" s="302"/>
      <c r="CGU122" s="302"/>
      <c r="CGV122" s="302"/>
      <c r="CGW122" s="302"/>
      <c r="CGX122" s="302"/>
      <c r="CGY122" s="302"/>
      <c r="CGZ122" s="302"/>
      <c r="CHA122" s="302"/>
      <c r="CHB122" s="302"/>
      <c r="CHC122" s="302"/>
      <c r="CHD122" s="302"/>
      <c r="CHE122" s="302"/>
      <c r="CHF122" s="302"/>
      <c r="CHG122" s="302"/>
      <c r="CHH122" s="302"/>
      <c r="CHI122" s="302"/>
      <c r="CHJ122" s="302"/>
      <c r="CHK122" s="302"/>
      <c r="CHL122" s="302"/>
      <c r="CHM122" s="302"/>
      <c r="CHN122" s="302"/>
      <c r="CHO122" s="302"/>
      <c r="CHP122" s="302"/>
      <c r="CHQ122" s="302"/>
      <c r="CHR122" s="302"/>
      <c r="CHS122" s="302"/>
      <c r="CHT122" s="302"/>
      <c r="CHU122" s="302"/>
      <c r="CHV122" s="302"/>
      <c r="CHW122" s="302"/>
      <c r="CHX122" s="302"/>
      <c r="CHY122" s="302"/>
      <c r="CHZ122" s="302"/>
      <c r="CIA122" s="302"/>
      <c r="CIB122" s="302"/>
      <c r="CIC122" s="302"/>
      <c r="CID122" s="302"/>
      <c r="CIE122" s="302"/>
      <c r="CIF122" s="302"/>
      <c r="CIG122" s="302"/>
      <c r="CIH122" s="302"/>
      <c r="CII122" s="302"/>
      <c r="CIJ122" s="302"/>
      <c r="CIK122" s="302"/>
      <c r="CIL122" s="302"/>
      <c r="CIM122" s="302"/>
      <c r="CIN122" s="302"/>
      <c r="CIO122" s="302"/>
      <c r="CIP122" s="302"/>
      <c r="CIQ122" s="302"/>
      <c r="CIR122" s="302"/>
      <c r="CIS122" s="302"/>
      <c r="CIT122" s="302"/>
      <c r="CIU122" s="302"/>
      <c r="CIV122" s="302"/>
      <c r="CIW122" s="302"/>
      <c r="CIX122" s="302"/>
      <c r="CIY122" s="302"/>
      <c r="CIZ122" s="302"/>
      <c r="CJA122" s="302"/>
      <c r="CJB122" s="302"/>
      <c r="CJC122" s="302"/>
      <c r="CJD122" s="302"/>
      <c r="CJE122" s="302"/>
      <c r="CJF122" s="302"/>
      <c r="CJG122" s="302"/>
      <c r="CJH122" s="302"/>
      <c r="CJI122" s="302"/>
      <c r="CJJ122" s="302"/>
      <c r="CJK122" s="302"/>
      <c r="CJL122" s="302"/>
      <c r="CJM122" s="302"/>
      <c r="CJN122" s="302"/>
      <c r="CJO122" s="302"/>
      <c r="CJP122" s="302"/>
      <c r="CJQ122" s="302"/>
      <c r="CJR122" s="302"/>
      <c r="CJS122" s="302"/>
      <c r="CJT122" s="302"/>
      <c r="CJU122" s="302"/>
      <c r="CJV122" s="302"/>
      <c r="CJW122" s="302"/>
      <c r="CJX122" s="302"/>
      <c r="CJY122" s="302"/>
      <c r="CJZ122" s="302"/>
      <c r="CKA122" s="302"/>
      <c r="CKB122" s="302"/>
      <c r="CKC122" s="302"/>
      <c r="CKD122" s="302"/>
      <c r="CKE122" s="302"/>
      <c r="CKF122" s="302"/>
      <c r="CKG122" s="302"/>
      <c r="CKH122" s="302"/>
      <c r="CKI122" s="302"/>
      <c r="CKJ122" s="302"/>
      <c r="CKK122" s="302"/>
      <c r="CKL122" s="302"/>
      <c r="CKM122" s="302"/>
      <c r="CKN122" s="302"/>
      <c r="CKO122" s="302"/>
      <c r="CKP122" s="302"/>
      <c r="CKQ122" s="302"/>
      <c r="CKR122" s="302"/>
      <c r="CKS122" s="302"/>
      <c r="CKT122" s="302"/>
      <c r="CKU122" s="302"/>
      <c r="CKV122" s="302"/>
      <c r="CKW122" s="302"/>
      <c r="CKX122" s="302"/>
      <c r="CKY122" s="302"/>
      <c r="CKZ122" s="302"/>
      <c r="CLA122" s="302"/>
      <c r="CLB122" s="302"/>
      <c r="CLC122" s="302"/>
      <c r="CLD122" s="302"/>
      <c r="CLE122" s="302"/>
      <c r="CLF122" s="302"/>
      <c r="CLG122" s="302"/>
      <c r="CLH122" s="302"/>
      <c r="CLI122" s="302"/>
      <c r="CLJ122" s="302"/>
      <c r="CLK122" s="302"/>
      <c r="CLL122" s="302"/>
      <c r="CLM122" s="302"/>
      <c r="CLN122" s="302"/>
      <c r="CLO122" s="302"/>
      <c r="CLP122" s="302"/>
      <c r="CLQ122" s="302"/>
      <c r="CLR122" s="302"/>
      <c r="CLS122" s="302"/>
      <c r="CLT122" s="302"/>
      <c r="CLU122" s="302"/>
      <c r="CLV122" s="302"/>
      <c r="CLW122" s="302"/>
      <c r="CLX122" s="302"/>
      <c r="CLY122" s="302"/>
      <c r="CLZ122" s="302"/>
      <c r="CMA122" s="302"/>
      <c r="CMB122" s="302"/>
      <c r="CMC122" s="302"/>
      <c r="CMD122" s="302"/>
      <c r="CME122" s="302"/>
      <c r="CMF122" s="302"/>
      <c r="CMG122" s="302"/>
      <c r="CMH122" s="302"/>
      <c r="CMI122" s="302"/>
      <c r="CMJ122" s="302"/>
      <c r="CMK122" s="302"/>
      <c r="CML122" s="302"/>
      <c r="CMM122" s="302"/>
      <c r="CMN122" s="302"/>
      <c r="CMO122" s="302"/>
      <c r="CMP122" s="302"/>
      <c r="CMQ122" s="302"/>
      <c r="CMR122" s="302"/>
      <c r="CMS122" s="302"/>
      <c r="CMT122" s="302"/>
      <c r="CMU122" s="302"/>
      <c r="CMV122" s="302"/>
      <c r="CMW122" s="302"/>
      <c r="CMX122" s="302"/>
      <c r="CMY122" s="302"/>
      <c r="CMZ122" s="302"/>
      <c r="CNA122" s="302"/>
      <c r="CNB122" s="302"/>
      <c r="CNC122" s="302"/>
      <c r="CND122" s="302"/>
      <c r="CNE122" s="302"/>
      <c r="CNF122" s="302"/>
      <c r="CNG122" s="302"/>
      <c r="CNH122" s="302"/>
      <c r="CNI122" s="302"/>
      <c r="CNJ122" s="302"/>
      <c r="CNK122" s="302"/>
      <c r="CNL122" s="302"/>
      <c r="CNM122" s="302"/>
      <c r="CNN122" s="302"/>
      <c r="CNO122" s="302"/>
      <c r="CNP122" s="302"/>
      <c r="CNQ122" s="302"/>
      <c r="CNR122" s="302"/>
      <c r="CNS122" s="302"/>
      <c r="CNT122" s="302"/>
      <c r="CNU122" s="302"/>
      <c r="CNV122" s="302"/>
      <c r="CNW122" s="302"/>
      <c r="CNX122" s="302"/>
      <c r="CNY122" s="302"/>
      <c r="CNZ122" s="302"/>
      <c r="COA122" s="302"/>
      <c r="COB122" s="302"/>
      <c r="COC122" s="302"/>
      <c r="COD122" s="302"/>
      <c r="COE122" s="302"/>
      <c r="COF122" s="302"/>
      <c r="COG122" s="302"/>
      <c r="COH122" s="302"/>
      <c r="COI122" s="302"/>
      <c r="COJ122" s="302"/>
      <c r="COK122" s="302"/>
      <c r="COL122" s="302"/>
      <c r="COM122" s="302"/>
      <c r="CON122" s="302"/>
      <c r="COO122" s="302"/>
      <c r="COP122" s="302"/>
      <c r="COQ122" s="302"/>
      <c r="COR122" s="302"/>
      <c r="COS122" s="302"/>
      <c r="COT122" s="302"/>
      <c r="COU122" s="302"/>
      <c r="COV122" s="302"/>
      <c r="COW122" s="302"/>
      <c r="COX122" s="302"/>
      <c r="COY122" s="302"/>
      <c r="COZ122" s="302"/>
      <c r="CPA122" s="302"/>
      <c r="CPB122" s="302"/>
      <c r="CPC122" s="302"/>
      <c r="CPD122" s="302"/>
      <c r="CPE122" s="302"/>
      <c r="CPF122" s="302"/>
      <c r="CPG122" s="302"/>
      <c r="CPH122" s="302"/>
      <c r="CPI122" s="302"/>
      <c r="CPJ122" s="302"/>
      <c r="CPK122" s="302"/>
      <c r="CPL122" s="302"/>
      <c r="CPM122" s="302"/>
      <c r="CPN122" s="302"/>
      <c r="CPO122" s="302"/>
      <c r="CPP122" s="302"/>
      <c r="CPQ122" s="302"/>
      <c r="CPR122" s="302"/>
      <c r="CPS122" s="302"/>
      <c r="CPT122" s="302"/>
      <c r="CPU122" s="302"/>
      <c r="CPV122" s="302"/>
      <c r="CPW122" s="302"/>
      <c r="CPX122" s="302"/>
      <c r="CPY122" s="302"/>
      <c r="CPZ122" s="302"/>
      <c r="CQA122" s="302"/>
      <c r="CQB122" s="302"/>
      <c r="CQC122" s="302"/>
      <c r="CQD122" s="302"/>
      <c r="CQE122" s="302"/>
      <c r="CQF122" s="302"/>
      <c r="CQG122" s="302"/>
      <c r="CQH122" s="302"/>
      <c r="CQI122" s="302"/>
      <c r="CQJ122" s="302"/>
      <c r="CQK122" s="302"/>
      <c r="CQL122" s="302"/>
      <c r="CQM122" s="302"/>
      <c r="CQN122" s="302"/>
      <c r="CQO122" s="302"/>
      <c r="CQP122" s="302"/>
      <c r="CQQ122" s="302"/>
      <c r="CQR122" s="302"/>
      <c r="CQS122" s="302"/>
      <c r="CQT122" s="302"/>
      <c r="CQU122" s="302"/>
      <c r="CQV122" s="302"/>
      <c r="CQW122" s="302"/>
      <c r="CQX122" s="302"/>
      <c r="CQY122" s="302"/>
      <c r="CQZ122" s="302"/>
      <c r="CRA122" s="302"/>
      <c r="CRB122" s="302"/>
      <c r="CRC122" s="302"/>
      <c r="CRD122" s="302"/>
      <c r="CRE122" s="302"/>
      <c r="CRF122" s="302"/>
      <c r="CRG122" s="302"/>
      <c r="CRH122" s="302"/>
      <c r="CRI122" s="302"/>
      <c r="CRJ122" s="302"/>
      <c r="CRK122" s="302"/>
      <c r="CRL122" s="302"/>
      <c r="CRM122" s="302"/>
      <c r="CRN122" s="302"/>
      <c r="CRO122" s="302"/>
      <c r="CRP122" s="302"/>
      <c r="CRQ122" s="302"/>
      <c r="CRR122" s="302"/>
      <c r="CRS122" s="302"/>
      <c r="CRT122" s="302"/>
      <c r="CRU122" s="302"/>
      <c r="CRV122" s="302"/>
      <c r="CRW122" s="302"/>
      <c r="CRX122" s="302"/>
      <c r="CRY122" s="302"/>
      <c r="CRZ122" s="302"/>
      <c r="CSA122" s="302"/>
      <c r="CSB122" s="302"/>
      <c r="CSC122" s="302"/>
      <c r="CSD122" s="302"/>
      <c r="CSE122" s="302"/>
      <c r="CSF122" s="302"/>
      <c r="CSG122" s="302"/>
      <c r="CSH122" s="302"/>
      <c r="CSI122" s="302"/>
      <c r="CSJ122" s="302"/>
      <c r="CSK122" s="302"/>
      <c r="CSL122" s="302"/>
      <c r="CSM122" s="302"/>
      <c r="CSN122" s="302"/>
      <c r="CSO122" s="302"/>
      <c r="CSP122" s="302"/>
      <c r="CSQ122" s="302"/>
      <c r="CSR122" s="302"/>
      <c r="CSS122" s="302"/>
      <c r="CST122" s="302"/>
      <c r="CSU122" s="302"/>
      <c r="CSV122" s="302"/>
      <c r="CSW122" s="302"/>
      <c r="CSX122" s="302"/>
      <c r="CSY122" s="302"/>
      <c r="CSZ122" s="302"/>
      <c r="CTA122" s="302"/>
      <c r="CTB122" s="302"/>
      <c r="CTC122" s="302"/>
      <c r="CTD122" s="302"/>
      <c r="CTE122" s="302"/>
      <c r="CTF122" s="302"/>
      <c r="CTG122" s="302"/>
      <c r="CTH122" s="302"/>
      <c r="CTI122" s="302"/>
      <c r="CTJ122" s="302"/>
      <c r="CTK122" s="302"/>
      <c r="CTL122" s="302"/>
      <c r="CTM122" s="302"/>
      <c r="CTN122" s="302"/>
      <c r="CTO122" s="302"/>
      <c r="CTP122" s="302"/>
      <c r="CTQ122" s="302"/>
      <c r="CTR122" s="302"/>
      <c r="CTS122" s="302"/>
      <c r="CTT122" s="302"/>
      <c r="CTU122" s="302"/>
      <c r="CTV122" s="302"/>
      <c r="CTW122" s="302"/>
      <c r="CTX122" s="302"/>
      <c r="CTY122" s="302"/>
      <c r="CTZ122" s="302"/>
      <c r="CUA122" s="302"/>
      <c r="CUB122" s="302"/>
      <c r="CUC122" s="302"/>
      <c r="CUD122" s="302"/>
      <c r="CUE122" s="302"/>
      <c r="CUF122" s="302"/>
      <c r="CUG122" s="302"/>
      <c r="CUH122" s="302"/>
      <c r="CUI122" s="302"/>
      <c r="CUJ122" s="302"/>
      <c r="CUK122" s="302"/>
      <c r="CUL122" s="302"/>
      <c r="CUM122" s="302"/>
      <c r="CUN122" s="302"/>
      <c r="CUO122" s="302"/>
      <c r="CUP122" s="302"/>
      <c r="CUQ122" s="302"/>
      <c r="CUR122" s="302"/>
      <c r="CUS122" s="302"/>
      <c r="CUT122" s="302"/>
      <c r="CUU122" s="302"/>
      <c r="CUV122" s="302"/>
      <c r="CUW122" s="302"/>
      <c r="CUX122" s="302"/>
      <c r="CUY122" s="302"/>
      <c r="CUZ122" s="302"/>
      <c r="CVA122" s="302"/>
      <c r="CVB122" s="302"/>
      <c r="CVC122" s="302"/>
      <c r="CVD122" s="302"/>
      <c r="CVE122" s="302"/>
      <c r="CVF122" s="302"/>
      <c r="CVG122" s="302"/>
      <c r="CVH122" s="302"/>
      <c r="CVI122" s="302"/>
      <c r="CVJ122" s="302"/>
      <c r="CVK122" s="302"/>
      <c r="CVL122" s="302"/>
      <c r="CVM122" s="302"/>
      <c r="CVN122" s="302"/>
      <c r="CVO122" s="302"/>
      <c r="CVP122" s="302"/>
      <c r="CVQ122" s="302"/>
      <c r="CVR122" s="302"/>
      <c r="CVS122" s="302"/>
      <c r="CVT122" s="302"/>
      <c r="CVU122" s="302"/>
      <c r="CVV122" s="302"/>
      <c r="CVW122" s="302"/>
      <c r="CVX122" s="302"/>
      <c r="CVY122" s="302"/>
      <c r="CVZ122" s="302"/>
      <c r="CWA122" s="302"/>
      <c r="CWB122" s="302"/>
      <c r="CWC122" s="302"/>
      <c r="CWD122" s="302"/>
      <c r="CWE122" s="302"/>
      <c r="CWF122" s="302"/>
      <c r="CWG122" s="302"/>
      <c r="CWH122" s="302"/>
      <c r="CWI122" s="302"/>
      <c r="CWJ122" s="302"/>
      <c r="CWK122" s="302"/>
      <c r="CWL122" s="302"/>
      <c r="CWM122" s="302"/>
      <c r="CWN122" s="302"/>
      <c r="CWO122" s="302"/>
      <c r="CWP122" s="302"/>
      <c r="CWQ122" s="302"/>
      <c r="CWR122" s="302"/>
      <c r="CWS122" s="302"/>
      <c r="CWT122" s="302"/>
      <c r="CWU122" s="302"/>
      <c r="CWV122" s="302"/>
      <c r="CWW122" s="302"/>
      <c r="CWX122" s="302"/>
      <c r="CWY122" s="302"/>
      <c r="CWZ122" s="302"/>
      <c r="CXA122" s="302"/>
      <c r="CXB122" s="302"/>
      <c r="CXC122" s="302"/>
      <c r="CXD122" s="302"/>
      <c r="CXE122" s="302"/>
      <c r="CXF122" s="302"/>
      <c r="CXG122" s="302"/>
      <c r="CXH122" s="302"/>
      <c r="CXI122" s="302"/>
      <c r="CXJ122" s="302"/>
      <c r="CXK122" s="302"/>
      <c r="CXL122" s="302"/>
      <c r="CXM122" s="302"/>
      <c r="CXN122" s="302"/>
      <c r="CXO122" s="302"/>
      <c r="CXP122" s="302"/>
      <c r="CXQ122" s="302"/>
      <c r="CXR122" s="302"/>
      <c r="CXS122" s="302"/>
      <c r="CXT122" s="302"/>
      <c r="CXU122" s="302"/>
      <c r="CXV122" s="302"/>
      <c r="CXW122" s="302"/>
      <c r="CXX122" s="302"/>
      <c r="CXY122" s="302"/>
      <c r="CXZ122" s="302"/>
      <c r="CYA122" s="302"/>
      <c r="CYB122" s="302"/>
      <c r="CYC122" s="302"/>
      <c r="CYD122" s="302"/>
      <c r="CYE122" s="302"/>
      <c r="CYF122" s="302"/>
      <c r="CYG122" s="302"/>
      <c r="CYH122" s="302"/>
      <c r="CYI122" s="302"/>
      <c r="CYJ122" s="302"/>
      <c r="CYK122" s="302"/>
      <c r="CYL122" s="302"/>
      <c r="CYM122" s="302"/>
      <c r="CYN122" s="302"/>
      <c r="CYO122" s="302"/>
      <c r="CYP122" s="302"/>
      <c r="CYQ122" s="302"/>
      <c r="CYR122" s="302"/>
      <c r="CYS122" s="302"/>
      <c r="CYT122" s="302"/>
      <c r="CYU122" s="302"/>
      <c r="CYV122" s="302"/>
      <c r="CYW122" s="302"/>
      <c r="CYX122" s="302"/>
      <c r="CYY122" s="302"/>
      <c r="CYZ122" s="302"/>
      <c r="CZA122" s="302"/>
      <c r="CZB122" s="302"/>
      <c r="CZC122" s="302"/>
      <c r="CZD122" s="302"/>
      <c r="CZE122" s="302"/>
      <c r="CZF122" s="302"/>
      <c r="CZG122" s="302"/>
      <c r="CZH122" s="302"/>
      <c r="CZI122" s="302"/>
      <c r="CZJ122" s="302"/>
      <c r="CZK122" s="302"/>
      <c r="CZL122" s="302"/>
      <c r="CZM122" s="302"/>
      <c r="CZN122" s="302"/>
      <c r="CZO122" s="302"/>
      <c r="CZP122" s="302"/>
      <c r="CZQ122" s="302"/>
      <c r="CZR122" s="302"/>
      <c r="CZS122" s="302"/>
      <c r="CZT122" s="302"/>
      <c r="CZU122" s="302"/>
      <c r="CZV122" s="302"/>
      <c r="CZW122" s="302"/>
      <c r="CZX122" s="302"/>
      <c r="CZY122" s="302"/>
      <c r="CZZ122" s="302"/>
      <c r="DAA122" s="302"/>
      <c r="DAB122" s="302"/>
      <c r="DAC122" s="302"/>
      <c r="DAD122" s="302"/>
      <c r="DAE122" s="302"/>
      <c r="DAF122" s="302"/>
      <c r="DAG122" s="302"/>
      <c r="DAH122" s="302"/>
      <c r="DAI122" s="302"/>
      <c r="DAJ122" s="302"/>
      <c r="DAK122" s="302"/>
      <c r="DAL122" s="302"/>
      <c r="DAM122" s="302"/>
      <c r="DAN122" s="302"/>
      <c r="DAO122" s="302"/>
      <c r="DAP122" s="302"/>
      <c r="DAQ122" s="302"/>
      <c r="DAR122" s="302"/>
      <c r="DAS122" s="302"/>
      <c r="DAT122" s="302"/>
      <c r="DAU122" s="302"/>
      <c r="DAV122" s="302"/>
      <c r="DAW122" s="302"/>
      <c r="DAX122" s="302"/>
      <c r="DAY122" s="302"/>
      <c r="DAZ122" s="302"/>
      <c r="DBA122" s="302"/>
      <c r="DBB122" s="302"/>
      <c r="DBC122" s="302"/>
      <c r="DBD122" s="302"/>
      <c r="DBE122" s="302"/>
      <c r="DBF122" s="302"/>
      <c r="DBG122" s="302"/>
      <c r="DBH122" s="302"/>
      <c r="DBI122" s="302"/>
      <c r="DBJ122" s="302"/>
      <c r="DBK122" s="302"/>
      <c r="DBL122" s="302"/>
      <c r="DBM122" s="302"/>
      <c r="DBN122" s="302"/>
      <c r="DBO122" s="302"/>
      <c r="DBP122" s="302"/>
      <c r="DBQ122" s="302"/>
      <c r="DBR122" s="302"/>
      <c r="DBS122" s="302"/>
      <c r="DBT122" s="302"/>
      <c r="DBU122" s="302"/>
      <c r="DBV122" s="302"/>
      <c r="DBW122" s="302"/>
      <c r="DBX122" s="302"/>
      <c r="DBY122" s="302"/>
      <c r="DBZ122" s="302"/>
      <c r="DCA122" s="302"/>
      <c r="DCB122" s="302"/>
      <c r="DCC122" s="302"/>
      <c r="DCD122" s="302"/>
      <c r="DCE122" s="302"/>
      <c r="DCF122" s="302"/>
      <c r="DCG122" s="302"/>
      <c r="DCH122" s="302"/>
      <c r="DCI122" s="302"/>
      <c r="DCJ122" s="302"/>
      <c r="DCK122" s="302"/>
      <c r="DCL122" s="302"/>
      <c r="DCM122" s="302"/>
      <c r="DCN122" s="302"/>
      <c r="DCO122" s="302"/>
      <c r="DCP122" s="302"/>
      <c r="DCQ122" s="302"/>
      <c r="DCR122" s="302"/>
      <c r="DCS122" s="302"/>
      <c r="DCT122" s="302"/>
      <c r="DCU122" s="302"/>
      <c r="DCV122" s="302"/>
      <c r="DCW122" s="302"/>
      <c r="DCX122" s="302"/>
      <c r="DCY122" s="302"/>
      <c r="DCZ122" s="302"/>
      <c r="DDA122" s="302"/>
      <c r="DDB122" s="302"/>
      <c r="DDC122" s="302"/>
      <c r="DDD122" s="302"/>
      <c r="DDE122" s="302"/>
      <c r="DDF122" s="302"/>
      <c r="DDG122" s="302"/>
      <c r="DDH122" s="302"/>
      <c r="DDI122" s="302"/>
      <c r="DDJ122" s="302"/>
      <c r="DDK122" s="302"/>
      <c r="DDL122" s="302"/>
      <c r="DDM122" s="302"/>
      <c r="DDN122" s="302"/>
      <c r="DDO122" s="302"/>
      <c r="DDP122" s="302"/>
      <c r="DDQ122" s="302"/>
      <c r="DDR122" s="302"/>
      <c r="DDS122" s="302"/>
      <c r="DDT122" s="302"/>
      <c r="DDU122" s="302"/>
      <c r="DDV122" s="302"/>
      <c r="DDW122" s="302"/>
      <c r="DDX122" s="302"/>
      <c r="DDY122" s="302"/>
      <c r="DDZ122" s="302"/>
      <c r="DEA122" s="302"/>
      <c r="DEB122" s="302"/>
      <c r="DEC122" s="302"/>
      <c r="DED122" s="302"/>
      <c r="DEE122" s="302"/>
      <c r="DEF122" s="302"/>
      <c r="DEG122" s="302"/>
      <c r="DEH122" s="302"/>
      <c r="DEI122" s="302"/>
      <c r="DEJ122" s="302"/>
      <c r="DEK122" s="302"/>
      <c r="DEL122" s="302"/>
      <c r="DEM122" s="302"/>
      <c r="DEN122" s="302"/>
      <c r="DEO122" s="302"/>
      <c r="DEP122" s="302"/>
      <c r="DEQ122" s="302"/>
      <c r="DER122" s="302"/>
      <c r="DES122" s="302"/>
      <c r="DET122" s="302"/>
      <c r="DEU122" s="302"/>
      <c r="DEV122" s="302"/>
      <c r="DEW122" s="302"/>
      <c r="DEX122" s="302"/>
      <c r="DEY122" s="302"/>
      <c r="DEZ122" s="302"/>
      <c r="DFA122" s="302"/>
      <c r="DFB122" s="302"/>
      <c r="DFC122" s="302"/>
      <c r="DFD122" s="302"/>
      <c r="DFE122" s="302"/>
      <c r="DFF122" s="302"/>
      <c r="DFG122" s="302"/>
      <c r="DFH122" s="302"/>
      <c r="DFI122" s="302"/>
      <c r="DFJ122" s="302"/>
      <c r="DFK122" s="302"/>
      <c r="DFL122" s="302"/>
      <c r="DFM122" s="302"/>
      <c r="DFN122" s="302"/>
      <c r="DFO122" s="302"/>
      <c r="DFP122" s="302"/>
      <c r="DFQ122" s="302"/>
      <c r="DFR122" s="302"/>
      <c r="DFS122" s="302"/>
      <c r="DFT122" s="302"/>
      <c r="DFU122" s="302"/>
      <c r="DFV122" s="302"/>
      <c r="DFW122" s="302"/>
      <c r="DFX122" s="302"/>
      <c r="DFY122" s="302"/>
      <c r="DFZ122" s="302"/>
      <c r="DGA122" s="302"/>
      <c r="DGB122" s="302"/>
      <c r="DGC122" s="302"/>
      <c r="DGD122" s="302"/>
      <c r="DGE122" s="302"/>
      <c r="DGF122" s="302"/>
      <c r="DGG122" s="302"/>
      <c r="DGH122" s="302"/>
      <c r="DGI122" s="302"/>
      <c r="DGJ122" s="302"/>
      <c r="DGK122" s="302"/>
      <c r="DGL122" s="302"/>
      <c r="DGM122" s="302"/>
      <c r="DGN122" s="302"/>
      <c r="DGO122" s="302"/>
      <c r="DGP122" s="302"/>
      <c r="DGQ122" s="302"/>
      <c r="DGR122" s="302"/>
      <c r="DGS122" s="302"/>
      <c r="DGT122" s="302"/>
      <c r="DGU122" s="302"/>
      <c r="DGV122" s="302"/>
      <c r="DGW122" s="302"/>
      <c r="DGX122" s="302"/>
      <c r="DGY122" s="302"/>
      <c r="DGZ122" s="302"/>
      <c r="DHA122" s="302"/>
      <c r="DHB122" s="302"/>
      <c r="DHC122" s="302"/>
      <c r="DHD122" s="302"/>
      <c r="DHE122" s="302"/>
      <c r="DHF122" s="302"/>
      <c r="DHG122" s="302"/>
      <c r="DHH122" s="302"/>
      <c r="DHI122" s="302"/>
      <c r="DHJ122" s="302"/>
      <c r="DHK122" s="302"/>
      <c r="DHL122" s="302"/>
      <c r="DHM122" s="302"/>
      <c r="DHN122" s="302"/>
      <c r="DHO122" s="302"/>
      <c r="DHP122" s="302"/>
      <c r="DHQ122" s="302"/>
      <c r="DHR122" s="302"/>
      <c r="DHS122" s="302"/>
      <c r="DHT122" s="302"/>
      <c r="DHU122" s="302"/>
      <c r="DHV122" s="302"/>
      <c r="DHW122" s="302"/>
      <c r="DHX122" s="302"/>
      <c r="DHY122" s="302"/>
      <c r="DHZ122" s="302"/>
      <c r="DIA122" s="302"/>
      <c r="DIB122" s="302"/>
      <c r="DIC122" s="302"/>
      <c r="DID122" s="302"/>
      <c r="DIE122" s="302"/>
      <c r="DIF122" s="302"/>
      <c r="DIG122" s="302"/>
      <c r="DIH122" s="302"/>
      <c r="DII122" s="302"/>
      <c r="DIJ122" s="302"/>
      <c r="DIK122" s="302"/>
      <c r="DIL122" s="302"/>
      <c r="DIM122" s="302"/>
      <c r="DIN122" s="302"/>
      <c r="DIO122" s="302"/>
      <c r="DIP122" s="302"/>
      <c r="DIQ122" s="302"/>
      <c r="DIR122" s="302"/>
      <c r="DIS122" s="302"/>
      <c r="DIT122" s="302"/>
      <c r="DIU122" s="302"/>
      <c r="DIV122" s="302"/>
      <c r="DIW122" s="302"/>
      <c r="DIX122" s="302"/>
      <c r="DIY122" s="302"/>
      <c r="DIZ122" s="302"/>
      <c r="DJA122" s="302"/>
      <c r="DJB122" s="302"/>
      <c r="DJC122" s="302"/>
      <c r="DJD122" s="302"/>
      <c r="DJE122" s="302"/>
      <c r="DJF122" s="302"/>
      <c r="DJG122" s="302"/>
      <c r="DJH122" s="302"/>
      <c r="DJI122" s="302"/>
      <c r="DJJ122" s="302"/>
      <c r="DJK122" s="302"/>
      <c r="DJL122" s="302"/>
      <c r="DJM122" s="302"/>
      <c r="DJN122" s="302"/>
      <c r="DJO122" s="302"/>
      <c r="DJP122" s="302"/>
      <c r="DJQ122" s="302"/>
      <c r="DJR122" s="302"/>
      <c r="DJS122" s="302"/>
      <c r="DJT122" s="302"/>
      <c r="DJU122" s="302"/>
      <c r="DJV122" s="302"/>
      <c r="DJW122" s="302"/>
      <c r="DJX122" s="302"/>
      <c r="DJY122" s="302"/>
      <c r="DJZ122" s="302"/>
      <c r="DKA122" s="302"/>
      <c r="DKB122" s="302"/>
      <c r="DKC122" s="302"/>
      <c r="DKD122" s="302"/>
      <c r="DKE122" s="302"/>
      <c r="DKF122" s="302"/>
      <c r="DKG122" s="302"/>
      <c r="DKH122" s="302"/>
      <c r="DKI122" s="302"/>
      <c r="DKJ122" s="302"/>
      <c r="DKK122" s="302"/>
      <c r="DKL122" s="302"/>
      <c r="DKM122" s="302"/>
      <c r="DKN122" s="302"/>
      <c r="DKO122" s="302"/>
      <c r="DKP122" s="302"/>
      <c r="DKQ122" s="302"/>
      <c r="DKR122" s="302"/>
      <c r="DKS122" s="302"/>
      <c r="DKT122" s="302"/>
      <c r="DKU122" s="302"/>
      <c r="DKV122" s="302"/>
      <c r="DKW122" s="302"/>
      <c r="DKX122" s="302"/>
      <c r="DKY122" s="302"/>
      <c r="DKZ122" s="302"/>
      <c r="DLA122" s="302"/>
      <c r="DLB122" s="302"/>
      <c r="DLC122" s="302"/>
      <c r="DLD122" s="302"/>
      <c r="DLE122" s="302"/>
      <c r="DLF122" s="302"/>
      <c r="DLG122" s="302"/>
      <c r="DLH122" s="302"/>
      <c r="DLI122" s="302"/>
      <c r="DLJ122" s="302"/>
      <c r="DLK122" s="302"/>
      <c r="DLL122" s="302"/>
      <c r="DLM122" s="302"/>
      <c r="DLN122" s="302"/>
      <c r="DLO122" s="302"/>
      <c r="DLP122" s="302"/>
      <c r="DLQ122" s="302"/>
      <c r="DLR122" s="302"/>
      <c r="DLS122" s="302"/>
      <c r="DLT122" s="302"/>
      <c r="DLU122" s="302"/>
      <c r="DLV122" s="302"/>
      <c r="DLW122" s="302"/>
      <c r="DLX122" s="302"/>
      <c r="DLY122" s="302"/>
      <c r="DLZ122" s="302"/>
      <c r="DMA122" s="302"/>
      <c r="DMB122" s="302"/>
      <c r="DMC122" s="302"/>
      <c r="DMD122" s="302"/>
      <c r="DME122" s="302"/>
      <c r="DMF122" s="302"/>
      <c r="DMG122" s="302"/>
      <c r="DMH122" s="302"/>
      <c r="DMI122" s="302"/>
      <c r="DMJ122" s="302"/>
      <c r="DMK122" s="302"/>
      <c r="DML122" s="302"/>
      <c r="DMM122" s="302"/>
      <c r="DMN122" s="302"/>
      <c r="DMO122" s="302"/>
      <c r="DMP122" s="302"/>
      <c r="DMQ122" s="302"/>
      <c r="DMR122" s="302"/>
      <c r="DMS122" s="302"/>
      <c r="DMT122" s="302"/>
      <c r="DMU122" s="302"/>
      <c r="DMV122" s="302"/>
      <c r="DMW122" s="302"/>
      <c r="DMX122" s="302"/>
      <c r="DMY122" s="302"/>
      <c r="DMZ122" s="302"/>
      <c r="DNA122" s="302"/>
      <c r="DNB122" s="302"/>
      <c r="DNC122" s="302"/>
      <c r="DND122" s="302"/>
      <c r="DNE122" s="302"/>
      <c r="DNF122" s="302"/>
      <c r="DNG122" s="302"/>
      <c r="DNH122" s="302"/>
      <c r="DNI122" s="302"/>
      <c r="DNJ122" s="302"/>
      <c r="DNK122" s="302"/>
      <c r="DNL122" s="302"/>
      <c r="DNM122" s="302"/>
      <c r="DNN122" s="302"/>
      <c r="DNO122" s="302"/>
      <c r="DNP122" s="302"/>
      <c r="DNQ122" s="302"/>
      <c r="DNR122" s="302"/>
      <c r="DNS122" s="302"/>
      <c r="DNT122" s="302"/>
      <c r="DNU122" s="302"/>
      <c r="DNV122" s="302"/>
      <c r="DNW122" s="302"/>
      <c r="DNX122" s="302"/>
      <c r="DNY122" s="302"/>
      <c r="DNZ122" s="302"/>
      <c r="DOA122" s="302"/>
      <c r="DOB122" s="302"/>
      <c r="DOC122" s="302"/>
      <c r="DOD122" s="302"/>
      <c r="DOE122" s="302"/>
      <c r="DOF122" s="302"/>
      <c r="DOG122" s="302"/>
      <c r="DOH122" s="302"/>
      <c r="DOI122" s="302"/>
      <c r="DOJ122" s="302"/>
      <c r="DOK122" s="302"/>
      <c r="DOL122" s="302"/>
      <c r="DOM122" s="302"/>
      <c r="DON122" s="302"/>
      <c r="DOO122" s="302"/>
      <c r="DOP122" s="302"/>
      <c r="DOQ122" s="302"/>
      <c r="DOR122" s="302"/>
      <c r="DOS122" s="302"/>
      <c r="DOT122" s="302"/>
      <c r="DOU122" s="302"/>
      <c r="DOV122" s="302"/>
      <c r="DOW122" s="302"/>
      <c r="DOX122" s="302"/>
      <c r="DOY122" s="302"/>
      <c r="DOZ122" s="302"/>
      <c r="DPA122" s="302"/>
      <c r="DPB122" s="302"/>
      <c r="DPC122" s="302"/>
      <c r="DPD122" s="302"/>
      <c r="DPE122" s="302"/>
      <c r="DPF122" s="302"/>
      <c r="DPG122" s="302"/>
      <c r="DPH122" s="302"/>
      <c r="DPI122" s="302"/>
      <c r="DPJ122" s="302"/>
      <c r="DPK122" s="302"/>
      <c r="DPL122" s="302"/>
      <c r="DPM122" s="302"/>
      <c r="DPN122" s="302"/>
      <c r="DPO122" s="302"/>
      <c r="DPP122" s="302"/>
      <c r="DPQ122" s="302"/>
      <c r="DPR122" s="302"/>
      <c r="DPS122" s="302"/>
      <c r="DPT122" s="302"/>
      <c r="DPU122" s="302"/>
      <c r="DPV122" s="302"/>
      <c r="DPW122" s="302"/>
      <c r="DPX122" s="302"/>
      <c r="DPY122" s="302"/>
      <c r="DPZ122" s="302"/>
      <c r="DQA122" s="302"/>
      <c r="DQB122" s="302"/>
      <c r="DQC122" s="302"/>
      <c r="DQD122" s="302"/>
      <c r="DQE122" s="302"/>
      <c r="DQF122" s="302"/>
      <c r="DQG122" s="302"/>
      <c r="DQH122" s="302"/>
      <c r="DQI122" s="302"/>
      <c r="DQJ122" s="302"/>
      <c r="DQK122" s="302"/>
      <c r="DQL122" s="302"/>
      <c r="DQM122" s="302"/>
      <c r="DQN122" s="302"/>
      <c r="DQO122" s="302"/>
      <c r="DQP122" s="302"/>
      <c r="DQQ122" s="302"/>
      <c r="DQR122" s="302"/>
      <c r="DQS122" s="302"/>
      <c r="DQT122" s="302"/>
      <c r="DQU122" s="302"/>
      <c r="DQV122" s="302"/>
      <c r="DQW122" s="302"/>
      <c r="DQX122" s="302"/>
      <c r="DQY122" s="302"/>
      <c r="DQZ122" s="302"/>
      <c r="DRA122" s="302"/>
      <c r="DRB122" s="302"/>
      <c r="DRC122" s="302"/>
      <c r="DRD122" s="302"/>
      <c r="DRE122" s="302"/>
      <c r="DRF122" s="302"/>
      <c r="DRG122" s="302"/>
      <c r="DRH122" s="302"/>
      <c r="DRI122" s="302"/>
      <c r="DRJ122" s="302"/>
      <c r="DRK122" s="302"/>
      <c r="DRL122" s="302"/>
      <c r="DRM122" s="302"/>
      <c r="DRN122" s="302"/>
      <c r="DRO122" s="302"/>
      <c r="DRP122" s="302"/>
      <c r="DRQ122" s="302"/>
      <c r="DRR122" s="302"/>
      <c r="DRS122" s="302"/>
      <c r="DRT122" s="302"/>
      <c r="DRU122" s="302"/>
      <c r="DRV122" s="302"/>
      <c r="DRW122" s="302"/>
      <c r="DRX122" s="302"/>
      <c r="DRY122" s="302"/>
      <c r="DRZ122" s="302"/>
      <c r="DSA122" s="302"/>
      <c r="DSB122" s="302"/>
      <c r="DSC122" s="302"/>
      <c r="DSD122" s="302"/>
      <c r="DSE122" s="302"/>
      <c r="DSF122" s="302"/>
      <c r="DSG122" s="302"/>
      <c r="DSH122" s="302"/>
      <c r="DSI122" s="302"/>
      <c r="DSJ122" s="302"/>
      <c r="DSK122" s="302"/>
      <c r="DSL122" s="302"/>
      <c r="DSM122" s="302"/>
      <c r="DSN122" s="302"/>
      <c r="DSO122" s="302"/>
      <c r="DSP122" s="302"/>
      <c r="DSQ122" s="302"/>
      <c r="DSR122" s="302"/>
      <c r="DSS122" s="302"/>
      <c r="DST122" s="302"/>
      <c r="DSU122" s="302"/>
      <c r="DSV122" s="302"/>
      <c r="DSW122" s="302"/>
      <c r="DSX122" s="302"/>
      <c r="DSY122" s="302"/>
      <c r="DSZ122" s="302"/>
      <c r="DTA122" s="302"/>
      <c r="DTB122" s="302"/>
      <c r="DTC122" s="302"/>
      <c r="DTD122" s="302"/>
      <c r="DTE122" s="302"/>
      <c r="DTF122" s="302"/>
      <c r="DTG122" s="302"/>
      <c r="DTH122" s="302"/>
      <c r="DTI122" s="302"/>
      <c r="DTJ122" s="302"/>
      <c r="DTK122" s="302"/>
      <c r="DTL122" s="302"/>
      <c r="DTM122" s="302"/>
      <c r="DTN122" s="302"/>
      <c r="DTO122" s="302"/>
      <c r="DTP122" s="302"/>
      <c r="DTQ122" s="302"/>
      <c r="DTR122" s="302"/>
      <c r="DTS122" s="302"/>
      <c r="DTT122" s="302"/>
      <c r="DTU122" s="302"/>
      <c r="DTV122" s="302"/>
      <c r="DTW122" s="302"/>
      <c r="DTX122" s="302"/>
      <c r="DTY122" s="302"/>
      <c r="DTZ122" s="302"/>
      <c r="DUA122" s="302"/>
      <c r="DUB122" s="302"/>
      <c r="DUC122" s="302"/>
      <c r="DUD122" s="302"/>
      <c r="DUE122" s="302"/>
      <c r="DUF122" s="302"/>
      <c r="DUG122" s="302"/>
      <c r="DUH122" s="302"/>
      <c r="DUI122" s="302"/>
      <c r="DUJ122" s="302"/>
      <c r="DUK122" s="302"/>
      <c r="DUL122" s="302"/>
      <c r="DUM122" s="302"/>
      <c r="DUN122" s="302"/>
      <c r="DUO122" s="302"/>
      <c r="DUP122" s="302"/>
      <c r="DUQ122" s="302"/>
      <c r="DUR122" s="302"/>
      <c r="DUS122" s="302"/>
      <c r="DUT122" s="302"/>
      <c r="DUU122" s="302"/>
      <c r="DUV122" s="302"/>
      <c r="DUW122" s="302"/>
      <c r="DUX122" s="302"/>
      <c r="DUY122" s="302"/>
      <c r="DUZ122" s="302"/>
      <c r="DVA122" s="302"/>
      <c r="DVB122" s="302"/>
      <c r="DVC122" s="302"/>
      <c r="DVD122" s="302"/>
      <c r="DVE122" s="302"/>
      <c r="DVF122" s="302"/>
      <c r="DVG122" s="302"/>
      <c r="DVH122" s="302"/>
      <c r="DVI122" s="302"/>
      <c r="DVJ122" s="302"/>
      <c r="DVK122" s="302"/>
      <c r="DVL122" s="302"/>
      <c r="DVM122" s="302"/>
      <c r="DVN122" s="302"/>
      <c r="DVO122" s="302"/>
      <c r="DVP122" s="302"/>
      <c r="DVQ122" s="302"/>
      <c r="DVR122" s="302"/>
      <c r="DVS122" s="302"/>
      <c r="DVT122" s="302"/>
      <c r="DVU122" s="302"/>
      <c r="DVV122" s="302"/>
      <c r="DVW122" s="302"/>
      <c r="DVX122" s="302"/>
      <c r="DVY122" s="302"/>
      <c r="DVZ122" s="302"/>
      <c r="DWA122" s="302"/>
      <c r="DWB122" s="302"/>
      <c r="DWC122" s="302"/>
      <c r="DWD122" s="302"/>
      <c r="DWE122" s="302"/>
      <c r="DWF122" s="302"/>
      <c r="DWG122" s="302"/>
      <c r="DWH122" s="302"/>
      <c r="DWI122" s="302"/>
      <c r="DWJ122" s="302"/>
      <c r="DWK122" s="302"/>
      <c r="DWL122" s="302"/>
      <c r="DWM122" s="302"/>
      <c r="DWN122" s="302"/>
      <c r="DWO122" s="302"/>
      <c r="DWP122" s="302"/>
      <c r="DWQ122" s="302"/>
      <c r="DWR122" s="302"/>
      <c r="DWS122" s="302"/>
      <c r="DWT122" s="302"/>
      <c r="DWU122" s="302"/>
      <c r="DWV122" s="302"/>
      <c r="DWW122" s="302"/>
      <c r="DWX122" s="302"/>
      <c r="DWY122" s="302"/>
      <c r="DWZ122" s="302"/>
      <c r="DXA122" s="302"/>
      <c r="DXB122" s="302"/>
      <c r="DXC122" s="302"/>
      <c r="DXD122" s="302"/>
      <c r="DXE122" s="302"/>
      <c r="DXF122" s="302"/>
      <c r="DXG122" s="302"/>
      <c r="DXH122" s="302"/>
      <c r="DXI122" s="302"/>
      <c r="DXJ122" s="302"/>
      <c r="DXK122" s="302"/>
      <c r="DXL122" s="302"/>
      <c r="DXM122" s="302"/>
      <c r="DXN122" s="302"/>
      <c r="DXO122" s="302"/>
      <c r="DXP122" s="302"/>
      <c r="DXQ122" s="302"/>
      <c r="DXR122" s="302"/>
      <c r="DXS122" s="302"/>
      <c r="DXT122" s="302"/>
      <c r="DXU122" s="302"/>
      <c r="DXV122" s="302"/>
      <c r="DXW122" s="302"/>
      <c r="DXX122" s="302"/>
      <c r="DXY122" s="302"/>
      <c r="DXZ122" s="302"/>
      <c r="DYA122" s="302"/>
      <c r="DYB122" s="302"/>
      <c r="DYC122" s="302"/>
      <c r="DYD122" s="302"/>
      <c r="DYE122" s="302"/>
      <c r="DYF122" s="302"/>
      <c r="DYG122" s="302"/>
      <c r="DYH122" s="302"/>
      <c r="DYI122" s="302"/>
      <c r="DYJ122" s="302"/>
      <c r="DYK122" s="302"/>
      <c r="DYL122" s="302"/>
      <c r="DYM122" s="302"/>
      <c r="DYN122" s="302"/>
      <c r="DYO122" s="302"/>
      <c r="DYP122" s="302"/>
      <c r="DYQ122" s="302"/>
      <c r="DYR122" s="302"/>
      <c r="DYS122" s="302"/>
      <c r="DYT122" s="302"/>
      <c r="DYU122" s="302"/>
      <c r="DYV122" s="302"/>
      <c r="DYW122" s="302"/>
      <c r="DYX122" s="302"/>
      <c r="DYY122" s="302"/>
      <c r="DYZ122" s="302"/>
      <c r="DZA122" s="302"/>
      <c r="DZB122" s="302"/>
      <c r="DZC122" s="302"/>
      <c r="DZD122" s="302"/>
      <c r="DZE122" s="302"/>
      <c r="DZF122" s="302"/>
      <c r="DZG122" s="302"/>
      <c r="DZH122" s="302"/>
      <c r="DZI122" s="302"/>
      <c r="DZJ122" s="302"/>
      <c r="DZK122" s="302"/>
      <c r="DZL122" s="302"/>
      <c r="DZM122" s="302"/>
      <c r="DZN122" s="302"/>
      <c r="DZO122" s="302"/>
      <c r="DZP122" s="302"/>
      <c r="DZQ122" s="302"/>
      <c r="DZR122" s="302"/>
      <c r="DZS122" s="302"/>
      <c r="DZT122" s="302"/>
      <c r="DZU122" s="302"/>
      <c r="DZV122" s="302"/>
      <c r="DZW122" s="302"/>
      <c r="DZX122" s="302"/>
      <c r="DZY122" s="302"/>
      <c r="DZZ122" s="302"/>
      <c r="EAA122" s="302"/>
      <c r="EAB122" s="302"/>
      <c r="EAC122" s="302"/>
      <c r="EAD122" s="302"/>
      <c r="EAE122" s="302"/>
      <c r="EAF122" s="302"/>
      <c r="EAG122" s="302"/>
      <c r="EAH122" s="302"/>
      <c r="EAI122" s="302"/>
      <c r="EAJ122" s="302"/>
      <c r="EAK122" s="302"/>
      <c r="EAL122" s="302"/>
      <c r="EAM122" s="302"/>
      <c r="EAN122" s="302"/>
      <c r="EAO122" s="302"/>
      <c r="EAP122" s="302"/>
      <c r="EAQ122" s="302"/>
      <c r="EAR122" s="302"/>
      <c r="EAS122" s="302"/>
      <c r="EAT122" s="302"/>
      <c r="EAU122" s="302"/>
      <c r="EAV122" s="302"/>
      <c r="EAW122" s="302"/>
      <c r="EAX122" s="302"/>
      <c r="EAY122" s="302"/>
      <c r="EAZ122" s="302"/>
      <c r="EBA122" s="302"/>
      <c r="EBB122" s="302"/>
      <c r="EBC122" s="302"/>
      <c r="EBD122" s="302"/>
      <c r="EBE122" s="302"/>
      <c r="EBF122" s="302"/>
      <c r="EBG122" s="302"/>
      <c r="EBH122" s="302"/>
      <c r="EBI122" s="302"/>
      <c r="EBJ122" s="302"/>
      <c r="EBK122" s="302"/>
      <c r="EBL122" s="302"/>
      <c r="EBM122" s="302"/>
      <c r="EBN122" s="302"/>
      <c r="EBO122" s="302"/>
      <c r="EBP122" s="302"/>
      <c r="EBQ122" s="302"/>
      <c r="EBR122" s="302"/>
      <c r="EBS122" s="302"/>
      <c r="EBT122" s="302"/>
      <c r="EBU122" s="302"/>
      <c r="EBV122" s="302"/>
      <c r="EBW122" s="302"/>
      <c r="EBX122" s="302"/>
      <c r="EBY122" s="302"/>
      <c r="EBZ122" s="302"/>
      <c r="ECA122" s="302"/>
      <c r="ECB122" s="302"/>
      <c r="ECC122" s="302"/>
      <c r="ECD122" s="302"/>
      <c r="ECE122" s="302"/>
      <c r="ECF122" s="302"/>
      <c r="ECG122" s="302"/>
      <c r="ECH122" s="302"/>
      <c r="ECI122" s="302"/>
      <c r="ECJ122" s="302"/>
      <c r="ECK122" s="302"/>
      <c r="ECL122" s="302"/>
      <c r="ECM122" s="302"/>
      <c r="ECN122" s="302"/>
      <c r="ECO122" s="302"/>
      <c r="ECP122" s="302"/>
      <c r="ECQ122" s="302"/>
      <c r="ECR122" s="302"/>
      <c r="ECS122" s="302"/>
      <c r="ECT122" s="302"/>
      <c r="ECU122" s="302"/>
      <c r="ECV122" s="302"/>
      <c r="ECW122" s="302"/>
      <c r="ECX122" s="302"/>
      <c r="ECY122" s="302"/>
      <c r="ECZ122" s="302"/>
      <c r="EDA122" s="302"/>
      <c r="EDB122" s="302"/>
      <c r="EDC122" s="302"/>
      <c r="EDD122" s="302"/>
      <c r="EDE122" s="302"/>
      <c r="EDF122" s="302"/>
      <c r="EDG122" s="302"/>
      <c r="EDH122" s="302"/>
      <c r="EDI122" s="302"/>
      <c r="EDJ122" s="302"/>
      <c r="EDK122" s="302"/>
      <c r="EDL122" s="302"/>
      <c r="EDM122" s="302"/>
      <c r="EDN122" s="302"/>
      <c r="EDO122" s="302"/>
      <c r="EDP122" s="302"/>
      <c r="EDQ122" s="302"/>
      <c r="EDR122" s="302"/>
      <c r="EDS122" s="302"/>
      <c r="EDT122" s="302"/>
      <c r="EDU122" s="302"/>
      <c r="EDV122" s="302"/>
      <c r="EDW122" s="302"/>
      <c r="EDX122" s="302"/>
      <c r="EDY122" s="302"/>
      <c r="EDZ122" s="302"/>
      <c r="EEA122" s="302"/>
      <c r="EEB122" s="302"/>
      <c r="EEC122" s="302"/>
      <c r="EED122" s="302"/>
      <c r="EEE122" s="302"/>
      <c r="EEF122" s="302"/>
      <c r="EEG122" s="302"/>
      <c r="EEH122" s="302"/>
      <c r="EEI122" s="302"/>
      <c r="EEJ122" s="302"/>
      <c r="EEK122" s="302"/>
      <c r="EEL122" s="302"/>
      <c r="EEM122" s="302"/>
      <c r="EEN122" s="302"/>
      <c r="EEO122" s="302"/>
      <c r="EEP122" s="302"/>
      <c r="EEQ122" s="302"/>
      <c r="EER122" s="302"/>
      <c r="EES122" s="302"/>
      <c r="EET122" s="302"/>
      <c r="EEU122" s="302"/>
      <c r="EEV122" s="302"/>
      <c r="EEW122" s="302"/>
      <c r="EEX122" s="302"/>
      <c r="EEY122" s="302"/>
      <c r="EEZ122" s="302"/>
      <c r="EFA122" s="302"/>
      <c r="EFB122" s="302"/>
      <c r="EFC122" s="302"/>
      <c r="EFD122" s="302"/>
      <c r="EFE122" s="302"/>
      <c r="EFF122" s="302"/>
      <c r="EFG122" s="302"/>
      <c r="EFH122" s="302"/>
      <c r="EFI122" s="302"/>
      <c r="EFJ122" s="302"/>
      <c r="EFK122" s="302"/>
      <c r="EFL122" s="302"/>
      <c r="EFM122" s="302"/>
      <c r="EFN122" s="302"/>
      <c r="EFO122" s="302"/>
      <c r="EFP122" s="302"/>
      <c r="EFQ122" s="302"/>
      <c r="EFR122" s="302"/>
      <c r="EFS122" s="302"/>
      <c r="EFT122" s="302"/>
      <c r="EFU122" s="302"/>
      <c r="EFV122" s="302"/>
      <c r="EFW122" s="302"/>
      <c r="EFX122" s="302"/>
      <c r="EFY122" s="302"/>
      <c r="EFZ122" s="302"/>
      <c r="EGA122" s="302"/>
      <c r="EGB122" s="302"/>
      <c r="EGC122" s="302"/>
      <c r="EGD122" s="302"/>
      <c r="EGE122" s="302"/>
      <c r="EGF122" s="302"/>
      <c r="EGG122" s="302"/>
      <c r="EGH122" s="302"/>
      <c r="EGI122" s="302"/>
      <c r="EGJ122" s="302"/>
      <c r="EGK122" s="302"/>
      <c r="EGL122" s="302"/>
      <c r="EGM122" s="302"/>
      <c r="EGN122" s="302"/>
      <c r="EGO122" s="302"/>
      <c r="EGP122" s="302"/>
      <c r="EGQ122" s="302"/>
      <c r="EGR122" s="302"/>
      <c r="EGS122" s="302"/>
      <c r="EGT122" s="302"/>
      <c r="EGU122" s="302"/>
      <c r="EGV122" s="302"/>
      <c r="EGW122" s="302"/>
      <c r="EGX122" s="302"/>
      <c r="EGY122" s="302"/>
      <c r="EGZ122" s="302"/>
      <c r="EHA122" s="302"/>
      <c r="EHB122" s="302"/>
      <c r="EHC122" s="302"/>
      <c r="EHD122" s="302"/>
      <c r="EHE122" s="302"/>
      <c r="EHF122" s="302"/>
      <c r="EHG122" s="302"/>
      <c r="EHH122" s="302"/>
      <c r="EHI122" s="302"/>
      <c r="EHJ122" s="302"/>
      <c r="EHK122" s="302"/>
      <c r="EHL122" s="302"/>
      <c r="EHM122" s="302"/>
      <c r="EHN122" s="302"/>
      <c r="EHO122" s="302"/>
      <c r="EHP122" s="302"/>
      <c r="EHQ122" s="302"/>
      <c r="EHR122" s="302"/>
      <c r="EHS122" s="302"/>
      <c r="EHT122" s="302"/>
      <c r="EHU122" s="302"/>
      <c r="EHV122" s="302"/>
      <c r="EHW122" s="302"/>
      <c r="EHX122" s="302"/>
      <c r="EHY122" s="302"/>
      <c r="EHZ122" s="302"/>
      <c r="EIA122" s="302"/>
      <c r="EIB122" s="302"/>
      <c r="EIC122" s="302"/>
      <c r="EID122" s="302"/>
      <c r="EIE122" s="302"/>
      <c r="EIF122" s="302"/>
      <c r="EIG122" s="302"/>
      <c r="EIH122" s="302"/>
      <c r="EII122" s="302"/>
      <c r="EIJ122" s="302"/>
      <c r="EIK122" s="302"/>
      <c r="EIL122" s="302"/>
      <c r="EIM122" s="302"/>
      <c r="EIN122" s="302"/>
      <c r="EIO122" s="302"/>
      <c r="EIP122" s="302"/>
      <c r="EIQ122" s="302"/>
      <c r="EIR122" s="302"/>
      <c r="EIS122" s="302"/>
      <c r="EIT122" s="302"/>
      <c r="EIU122" s="302"/>
      <c r="EIV122" s="302"/>
      <c r="EIW122" s="302"/>
      <c r="EIX122" s="302"/>
      <c r="EIY122" s="302"/>
      <c r="EIZ122" s="302"/>
      <c r="EJA122" s="302"/>
      <c r="EJB122" s="302"/>
      <c r="EJC122" s="302"/>
      <c r="EJD122" s="302"/>
      <c r="EJE122" s="302"/>
      <c r="EJF122" s="302"/>
      <c r="EJG122" s="302"/>
      <c r="EJH122" s="302"/>
      <c r="EJI122" s="302"/>
      <c r="EJJ122" s="302"/>
      <c r="EJK122" s="302"/>
      <c r="EJL122" s="302"/>
      <c r="EJM122" s="302"/>
      <c r="EJN122" s="302"/>
      <c r="EJO122" s="302"/>
      <c r="EJP122" s="302"/>
      <c r="EJQ122" s="302"/>
      <c r="EJR122" s="302"/>
      <c r="EJS122" s="302"/>
      <c r="EJT122" s="302"/>
      <c r="EJU122" s="302"/>
      <c r="EJV122" s="302"/>
      <c r="EJW122" s="302"/>
      <c r="EJX122" s="302"/>
      <c r="EJY122" s="302"/>
      <c r="EJZ122" s="302"/>
      <c r="EKA122" s="302"/>
      <c r="EKB122" s="302"/>
      <c r="EKC122" s="302"/>
      <c r="EKD122" s="302"/>
      <c r="EKE122" s="302"/>
      <c r="EKF122" s="302"/>
      <c r="EKG122" s="302"/>
      <c r="EKH122" s="302"/>
      <c r="EKI122" s="302"/>
      <c r="EKJ122" s="302"/>
      <c r="EKK122" s="302"/>
      <c r="EKL122" s="302"/>
      <c r="EKM122" s="302"/>
      <c r="EKN122" s="302"/>
      <c r="EKO122" s="302"/>
      <c r="EKP122" s="302"/>
      <c r="EKQ122" s="302"/>
      <c r="EKR122" s="302"/>
      <c r="EKS122" s="302"/>
      <c r="EKT122" s="302"/>
      <c r="EKU122" s="302"/>
      <c r="EKV122" s="302"/>
      <c r="EKW122" s="302"/>
      <c r="EKX122" s="302"/>
      <c r="EKY122" s="302"/>
      <c r="EKZ122" s="302"/>
      <c r="ELA122" s="302"/>
      <c r="ELB122" s="302"/>
      <c r="ELC122" s="302"/>
      <c r="ELD122" s="302"/>
      <c r="ELE122" s="302"/>
      <c r="ELF122" s="302"/>
      <c r="ELG122" s="302"/>
      <c r="ELH122" s="302"/>
      <c r="ELI122" s="302"/>
      <c r="ELJ122" s="302"/>
      <c r="ELK122" s="302"/>
      <c r="ELL122" s="302"/>
      <c r="ELM122" s="302"/>
      <c r="ELN122" s="302"/>
      <c r="ELO122" s="302"/>
      <c r="ELP122" s="302"/>
      <c r="ELQ122" s="302"/>
      <c r="ELR122" s="302"/>
      <c r="ELS122" s="302"/>
      <c r="ELT122" s="302"/>
      <c r="ELU122" s="302"/>
      <c r="ELV122" s="302"/>
      <c r="ELW122" s="302"/>
      <c r="ELX122" s="302"/>
      <c r="ELY122" s="302"/>
      <c r="ELZ122" s="302"/>
      <c r="EMA122" s="302"/>
      <c r="EMB122" s="302"/>
      <c r="EMC122" s="302"/>
      <c r="EMD122" s="302"/>
      <c r="EME122" s="302"/>
      <c r="EMF122" s="302"/>
      <c r="EMG122" s="302"/>
      <c r="EMH122" s="302"/>
      <c r="EMI122" s="302"/>
      <c r="EMJ122" s="302"/>
      <c r="EMK122" s="302"/>
      <c r="EML122" s="302"/>
      <c r="EMM122" s="302"/>
      <c r="EMN122" s="302"/>
      <c r="EMO122" s="302"/>
      <c r="EMP122" s="302"/>
      <c r="EMQ122" s="302"/>
      <c r="EMR122" s="302"/>
      <c r="EMS122" s="302"/>
      <c r="EMT122" s="302"/>
      <c r="EMU122" s="302"/>
      <c r="EMV122" s="302"/>
      <c r="EMW122" s="302"/>
      <c r="EMX122" s="302"/>
      <c r="EMY122" s="302"/>
      <c r="EMZ122" s="302"/>
      <c r="ENA122" s="302"/>
      <c r="ENB122" s="302"/>
      <c r="ENC122" s="302"/>
      <c r="END122" s="302"/>
      <c r="ENE122" s="302"/>
      <c r="ENF122" s="302"/>
      <c r="ENG122" s="302"/>
      <c r="ENH122" s="302"/>
      <c r="ENI122" s="302"/>
      <c r="ENJ122" s="302"/>
      <c r="ENK122" s="302"/>
      <c r="ENL122" s="302"/>
      <c r="ENM122" s="302"/>
      <c r="ENN122" s="302"/>
      <c r="ENO122" s="302"/>
      <c r="ENP122" s="302"/>
      <c r="ENQ122" s="302"/>
      <c r="ENR122" s="302"/>
      <c r="ENS122" s="302"/>
      <c r="ENT122" s="302"/>
      <c r="ENU122" s="302"/>
      <c r="ENV122" s="302"/>
      <c r="ENW122" s="302"/>
      <c r="ENX122" s="302"/>
      <c r="ENY122" s="302"/>
      <c r="ENZ122" s="302"/>
      <c r="EOA122" s="302"/>
      <c r="EOB122" s="302"/>
      <c r="EOC122" s="302"/>
      <c r="EOD122" s="302"/>
      <c r="EOE122" s="302"/>
      <c r="EOF122" s="302"/>
      <c r="EOG122" s="302"/>
      <c r="EOH122" s="302"/>
      <c r="EOI122" s="302"/>
      <c r="EOJ122" s="302"/>
      <c r="EOK122" s="302"/>
      <c r="EOL122" s="302"/>
      <c r="EOM122" s="302"/>
      <c r="EON122" s="302"/>
      <c r="EOO122" s="302"/>
      <c r="EOP122" s="302"/>
      <c r="EOQ122" s="302"/>
      <c r="EOR122" s="302"/>
      <c r="EOS122" s="302"/>
      <c r="EOT122" s="302"/>
      <c r="EOU122" s="302"/>
      <c r="EOV122" s="302"/>
      <c r="EOW122" s="302"/>
      <c r="EOX122" s="302"/>
      <c r="EOY122" s="302"/>
      <c r="EOZ122" s="302"/>
      <c r="EPA122" s="302"/>
      <c r="EPB122" s="302"/>
      <c r="EPC122" s="302"/>
      <c r="EPD122" s="302"/>
      <c r="EPE122" s="302"/>
      <c r="EPF122" s="302"/>
      <c r="EPG122" s="302"/>
      <c r="EPH122" s="302"/>
      <c r="EPI122" s="302"/>
      <c r="EPJ122" s="302"/>
      <c r="EPK122" s="302"/>
      <c r="EPL122" s="302"/>
      <c r="EPM122" s="302"/>
      <c r="EPN122" s="302"/>
      <c r="EPO122" s="302"/>
      <c r="EPP122" s="302"/>
      <c r="EPQ122" s="302"/>
      <c r="EPR122" s="302"/>
      <c r="EPS122" s="302"/>
      <c r="EPT122" s="302"/>
      <c r="EPU122" s="302"/>
      <c r="EPV122" s="302"/>
      <c r="EPW122" s="302"/>
      <c r="EPX122" s="302"/>
      <c r="EPY122" s="302"/>
      <c r="EPZ122" s="302"/>
      <c r="EQA122" s="302"/>
      <c r="EQB122" s="302"/>
      <c r="EQC122" s="302"/>
      <c r="EQD122" s="302"/>
      <c r="EQE122" s="302"/>
      <c r="EQF122" s="302"/>
      <c r="EQG122" s="302"/>
      <c r="EQH122" s="302"/>
      <c r="EQI122" s="302"/>
      <c r="EQJ122" s="302"/>
      <c r="EQK122" s="302"/>
      <c r="EQL122" s="302"/>
      <c r="EQM122" s="302"/>
      <c r="EQN122" s="302"/>
      <c r="EQO122" s="302"/>
      <c r="EQP122" s="302"/>
      <c r="EQQ122" s="302"/>
      <c r="EQR122" s="302"/>
      <c r="EQS122" s="302"/>
      <c r="EQT122" s="302"/>
      <c r="EQU122" s="302"/>
      <c r="EQV122" s="302"/>
      <c r="EQW122" s="302"/>
      <c r="EQX122" s="302"/>
      <c r="EQY122" s="302"/>
      <c r="EQZ122" s="302"/>
      <c r="ERA122" s="302"/>
      <c r="ERB122" s="302"/>
      <c r="ERC122" s="302"/>
      <c r="ERD122" s="302"/>
      <c r="ERE122" s="302"/>
      <c r="ERF122" s="302"/>
      <c r="ERG122" s="302"/>
      <c r="ERH122" s="302"/>
      <c r="ERI122" s="302"/>
      <c r="ERJ122" s="302"/>
      <c r="ERK122" s="302"/>
      <c r="ERL122" s="302"/>
      <c r="ERM122" s="302"/>
      <c r="ERN122" s="302"/>
      <c r="ERO122" s="302"/>
      <c r="ERP122" s="302"/>
      <c r="ERQ122" s="302"/>
      <c r="ERR122" s="302"/>
      <c r="ERS122" s="302"/>
      <c r="ERT122" s="302"/>
      <c r="ERU122" s="302"/>
      <c r="ERV122" s="302"/>
      <c r="ERW122" s="302"/>
      <c r="ERX122" s="302"/>
      <c r="ERY122" s="302"/>
      <c r="ERZ122" s="302"/>
      <c r="ESA122" s="302"/>
      <c r="ESB122" s="302"/>
      <c r="ESC122" s="302"/>
      <c r="ESD122" s="302"/>
      <c r="ESE122" s="302"/>
      <c r="ESF122" s="302"/>
      <c r="ESG122" s="302"/>
      <c r="ESH122" s="302"/>
      <c r="ESI122" s="302"/>
      <c r="ESJ122" s="302"/>
      <c r="ESK122" s="302"/>
      <c r="ESL122" s="302"/>
      <c r="ESM122" s="302"/>
      <c r="ESN122" s="302"/>
      <c r="ESO122" s="302"/>
      <c r="ESP122" s="302"/>
      <c r="ESQ122" s="302"/>
      <c r="ESR122" s="302"/>
      <c r="ESS122" s="302"/>
      <c r="EST122" s="302"/>
      <c r="ESU122" s="302"/>
      <c r="ESV122" s="302"/>
      <c r="ESW122" s="302"/>
      <c r="ESX122" s="302"/>
      <c r="ESY122" s="302"/>
      <c r="ESZ122" s="302"/>
      <c r="ETA122" s="302"/>
      <c r="ETB122" s="302"/>
      <c r="ETC122" s="302"/>
      <c r="ETD122" s="302"/>
      <c r="ETE122" s="302"/>
      <c r="ETF122" s="302"/>
      <c r="ETG122" s="302"/>
      <c r="ETH122" s="302"/>
      <c r="ETI122" s="302"/>
      <c r="ETJ122" s="302"/>
      <c r="ETK122" s="302"/>
      <c r="ETL122" s="302"/>
      <c r="ETM122" s="302"/>
      <c r="ETN122" s="302"/>
      <c r="ETO122" s="302"/>
      <c r="ETP122" s="302"/>
      <c r="ETQ122" s="302"/>
      <c r="ETR122" s="302"/>
      <c r="ETS122" s="302"/>
      <c r="ETT122" s="302"/>
      <c r="ETU122" s="302"/>
      <c r="ETV122" s="302"/>
      <c r="ETW122" s="302"/>
      <c r="ETX122" s="302"/>
      <c r="ETY122" s="302"/>
      <c r="ETZ122" s="302"/>
      <c r="EUA122" s="302"/>
      <c r="EUB122" s="302"/>
      <c r="EUC122" s="302"/>
      <c r="EUD122" s="302"/>
      <c r="EUE122" s="302"/>
      <c r="EUF122" s="302"/>
      <c r="EUG122" s="302"/>
      <c r="EUH122" s="302"/>
      <c r="EUI122" s="302"/>
      <c r="EUJ122" s="302"/>
      <c r="EUK122" s="302"/>
      <c r="EUL122" s="302"/>
      <c r="EUM122" s="302"/>
      <c r="EUN122" s="302"/>
      <c r="EUO122" s="302"/>
      <c r="EUP122" s="302"/>
      <c r="EUQ122" s="302"/>
      <c r="EUR122" s="302"/>
      <c r="EUS122" s="302"/>
      <c r="EUT122" s="302"/>
      <c r="EUU122" s="302"/>
      <c r="EUV122" s="302"/>
      <c r="EUW122" s="302"/>
      <c r="EUX122" s="302"/>
      <c r="EUY122" s="302"/>
      <c r="EUZ122" s="302"/>
      <c r="EVA122" s="302"/>
      <c r="EVB122" s="302"/>
      <c r="EVC122" s="302"/>
      <c r="EVD122" s="302"/>
      <c r="EVE122" s="302"/>
      <c r="EVF122" s="302"/>
      <c r="EVG122" s="302"/>
      <c r="EVH122" s="302"/>
      <c r="EVI122" s="302"/>
      <c r="EVJ122" s="302"/>
      <c r="EVK122" s="302"/>
      <c r="EVL122" s="302"/>
      <c r="EVM122" s="302"/>
      <c r="EVN122" s="302"/>
      <c r="EVO122" s="302"/>
      <c r="EVP122" s="302"/>
      <c r="EVQ122" s="302"/>
      <c r="EVR122" s="302"/>
      <c r="EVS122" s="302"/>
      <c r="EVT122" s="302"/>
      <c r="EVU122" s="302"/>
      <c r="EVV122" s="302"/>
      <c r="EVW122" s="302"/>
      <c r="EVX122" s="302"/>
      <c r="EVY122" s="302"/>
      <c r="EVZ122" s="302"/>
      <c r="EWA122" s="302"/>
      <c r="EWB122" s="302"/>
      <c r="EWC122" s="302"/>
      <c r="EWD122" s="302"/>
      <c r="EWE122" s="302"/>
      <c r="EWF122" s="302"/>
      <c r="EWG122" s="302"/>
      <c r="EWH122" s="302"/>
      <c r="EWI122" s="302"/>
      <c r="EWJ122" s="302"/>
      <c r="EWK122" s="302"/>
      <c r="EWL122" s="302"/>
      <c r="EWM122" s="302"/>
      <c r="EWN122" s="302"/>
      <c r="EWO122" s="302"/>
      <c r="EWP122" s="302"/>
      <c r="EWQ122" s="302"/>
      <c r="EWR122" s="302"/>
      <c r="EWS122" s="302"/>
      <c r="EWT122" s="302"/>
      <c r="EWU122" s="302"/>
      <c r="EWV122" s="302"/>
      <c r="EWW122" s="302"/>
      <c r="EWX122" s="302"/>
      <c r="EWY122" s="302"/>
      <c r="EWZ122" s="302"/>
      <c r="EXA122" s="302"/>
      <c r="EXB122" s="302"/>
      <c r="EXC122" s="302"/>
      <c r="EXD122" s="302"/>
      <c r="EXE122" s="302"/>
      <c r="EXF122" s="302"/>
      <c r="EXG122" s="302"/>
      <c r="EXH122" s="302"/>
      <c r="EXI122" s="302"/>
      <c r="EXJ122" s="302"/>
      <c r="EXK122" s="302"/>
      <c r="EXL122" s="302"/>
      <c r="EXM122" s="302"/>
      <c r="EXN122" s="302"/>
      <c r="EXO122" s="302"/>
      <c r="EXP122" s="302"/>
      <c r="EXQ122" s="302"/>
      <c r="EXR122" s="302"/>
      <c r="EXS122" s="302"/>
      <c r="EXT122" s="302"/>
      <c r="EXU122" s="302"/>
      <c r="EXV122" s="302"/>
      <c r="EXW122" s="302"/>
      <c r="EXX122" s="302"/>
      <c r="EXY122" s="302"/>
      <c r="EXZ122" s="302"/>
      <c r="EYA122" s="302"/>
      <c r="EYB122" s="302"/>
      <c r="EYC122" s="302"/>
      <c r="EYD122" s="302"/>
      <c r="EYE122" s="302"/>
      <c r="EYF122" s="302"/>
      <c r="EYG122" s="302"/>
      <c r="EYH122" s="302"/>
      <c r="EYI122" s="302"/>
      <c r="EYJ122" s="302"/>
      <c r="EYK122" s="302"/>
      <c r="EYL122" s="302"/>
      <c r="EYM122" s="302"/>
      <c r="EYN122" s="302"/>
      <c r="EYO122" s="302"/>
      <c r="EYP122" s="302"/>
      <c r="EYQ122" s="302"/>
      <c r="EYR122" s="302"/>
      <c r="EYS122" s="302"/>
      <c r="EYT122" s="302"/>
      <c r="EYU122" s="302"/>
      <c r="EYV122" s="302"/>
      <c r="EYW122" s="302"/>
      <c r="EYX122" s="302"/>
      <c r="EYY122" s="302"/>
      <c r="EYZ122" s="302"/>
      <c r="EZA122" s="302"/>
      <c r="EZB122" s="302"/>
      <c r="EZC122" s="302"/>
      <c r="EZD122" s="302"/>
      <c r="EZE122" s="302"/>
      <c r="EZF122" s="302"/>
      <c r="EZG122" s="302"/>
      <c r="EZH122" s="302"/>
      <c r="EZI122" s="302"/>
      <c r="EZJ122" s="302"/>
      <c r="EZK122" s="302"/>
      <c r="EZL122" s="302"/>
      <c r="EZM122" s="302"/>
      <c r="EZN122" s="302"/>
      <c r="EZO122" s="302"/>
      <c r="EZP122" s="302"/>
      <c r="EZQ122" s="302"/>
      <c r="EZR122" s="302"/>
      <c r="EZS122" s="302"/>
      <c r="EZT122" s="302"/>
      <c r="EZU122" s="302"/>
      <c r="EZV122" s="302"/>
      <c r="EZW122" s="302"/>
      <c r="EZX122" s="302"/>
      <c r="EZY122" s="302"/>
      <c r="EZZ122" s="302"/>
      <c r="FAA122" s="302"/>
      <c r="FAB122" s="302"/>
      <c r="FAC122" s="302"/>
      <c r="FAD122" s="302"/>
      <c r="FAE122" s="302"/>
      <c r="FAF122" s="302"/>
      <c r="FAG122" s="302"/>
      <c r="FAH122" s="302"/>
      <c r="FAI122" s="302"/>
      <c r="FAJ122" s="302"/>
      <c r="FAK122" s="302"/>
      <c r="FAL122" s="302"/>
      <c r="FAM122" s="302"/>
      <c r="FAN122" s="302"/>
      <c r="FAO122" s="302"/>
      <c r="FAP122" s="302"/>
      <c r="FAQ122" s="302"/>
      <c r="FAR122" s="302"/>
      <c r="FAS122" s="302"/>
      <c r="FAT122" s="302"/>
      <c r="FAU122" s="302"/>
      <c r="FAV122" s="302"/>
      <c r="FAW122" s="302"/>
      <c r="FAX122" s="302"/>
      <c r="FAY122" s="302"/>
      <c r="FAZ122" s="302"/>
      <c r="FBA122" s="302"/>
      <c r="FBB122" s="302"/>
      <c r="FBC122" s="302"/>
      <c r="FBD122" s="302"/>
      <c r="FBE122" s="302"/>
      <c r="FBF122" s="302"/>
      <c r="FBG122" s="302"/>
      <c r="FBH122" s="302"/>
      <c r="FBI122" s="302"/>
      <c r="FBJ122" s="302"/>
      <c r="FBK122" s="302"/>
      <c r="FBL122" s="302"/>
      <c r="FBM122" s="302"/>
      <c r="FBN122" s="302"/>
      <c r="FBO122" s="302"/>
      <c r="FBP122" s="302"/>
      <c r="FBQ122" s="302"/>
      <c r="FBR122" s="302"/>
      <c r="FBS122" s="302"/>
      <c r="FBT122" s="302"/>
      <c r="FBU122" s="302"/>
      <c r="FBV122" s="302"/>
      <c r="FBW122" s="302"/>
      <c r="FBX122" s="302"/>
      <c r="FBY122" s="302"/>
      <c r="FBZ122" s="302"/>
      <c r="FCA122" s="302"/>
      <c r="FCB122" s="302"/>
      <c r="FCC122" s="302"/>
      <c r="FCD122" s="302"/>
      <c r="FCE122" s="302"/>
      <c r="FCF122" s="302"/>
      <c r="FCG122" s="302"/>
      <c r="FCH122" s="302"/>
      <c r="FCI122" s="302"/>
      <c r="FCJ122" s="302"/>
      <c r="FCK122" s="302"/>
      <c r="FCL122" s="302"/>
      <c r="FCM122" s="302"/>
      <c r="FCN122" s="302"/>
      <c r="FCO122" s="302"/>
      <c r="FCP122" s="302"/>
      <c r="FCQ122" s="302"/>
      <c r="FCR122" s="302"/>
      <c r="FCS122" s="302"/>
      <c r="FCT122" s="302"/>
      <c r="FCU122" s="302"/>
      <c r="FCV122" s="302"/>
      <c r="FCW122" s="302"/>
      <c r="FCX122" s="302"/>
      <c r="FCY122" s="302"/>
      <c r="FCZ122" s="302"/>
      <c r="FDA122" s="302"/>
      <c r="FDB122" s="302"/>
      <c r="FDC122" s="302"/>
      <c r="FDD122" s="302"/>
      <c r="FDE122" s="302"/>
      <c r="FDF122" s="302"/>
      <c r="FDG122" s="302"/>
      <c r="FDH122" s="302"/>
      <c r="FDI122" s="302"/>
      <c r="FDJ122" s="302"/>
      <c r="FDK122" s="302"/>
      <c r="FDL122" s="302"/>
      <c r="FDM122" s="302"/>
      <c r="FDN122" s="302"/>
      <c r="FDO122" s="302"/>
      <c r="FDP122" s="302"/>
      <c r="FDQ122" s="302"/>
      <c r="FDR122" s="302"/>
      <c r="FDS122" s="302"/>
      <c r="FDT122" s="302"/>
      <c r="FDU122" s="302"/>
      <c r="FDV122" s="302"/>
      <c r="FDW122" s="302"/>
      <c r="FDX122" s="302"/>
      <c r="FDY122" s="302"/>
      <c r="FDZ122" s="302"/>
      <c r="FEA122" s="302"/>
      <c r="FEB122" s="302"/>
      <c r="FEC122" s="302"/>
      <c r="FED122" s="302"/>
      <c r="FEE122" s="302"/>
      <c r="FEF122" s="302"/>
      <c r="FEG122" s="302"/>
      <c r="FEH122" s="302"/>
      <c r="FEI122" s="302"/>
      <c r="FEJ122" s="302"/>
      <c r="FEK122" s="302"/>
      <c r="FEL122" s="302"/>
      <c r="FEM122" s="302"/>
      <c r="FEN122" s="302"/>
      <c r="FEO122" s="302"/>
      <c r="FEP122" s="302"/>
      <c r="FEQ122" s="302"/>
      <c r="FER122" s="302"/>
      <c r="FES122" s="302"/>
      <c r="FET122" s="302"/>
      <c r="FEU122" s="302"/>
      <c r="FEV122" s="302"/>
      <c r="FEW122" s="302"/>
      <c r="FEX122" s="302"/>
      <c r="FEY122" s="302"/>
      <c r="FEZ122" s="302"/>
      <c r="FFA122" s="302"/>
      <c r="FFB122" s="302"/>
      <c r="FFC122" s="302"/>
      <c r="FFD122" s="302"/>
      <c r="FFE122" s="302"/>
      <c r="FFF122" s="302"/>
      <c r="FFG122" s="302"/>
      <c r="FFH122" s="302"/>
      <c r="FFI122" s="302"/>
      <c r="FFJ122" s="302"/>
      <c r="FFK122" s="302"/>
      <c r="FFL122" s="302"/>
      <c r="FFM122" s="302"/>
      <c r="FFN122" s="302"/>
      <c r="FFO122" s="302"/>
      <c r="FFP122" s="302"/>
      <c r="FFQ122" s="302"/>
      <c r="FFR122" s="302"/>
      <c r="FFS122" s="302"/>
      <c r="FFT122" s="302"/>
      <c r="FFU122" s="302"/>
      <c r="FFV122" s="302"/>
      <c r="FFW122" s="302"/>
      <c r="FFX122" s="302"/>
      <c r="FFY122" s="302"/>
      <c r="FFZ122" s="302"/>
      <c r="FGA122" s="302"/>
      <c r="FGB122" s="302"/>
      <c r="FGC122" s="302"/>
      <c r="FGD122" s="302"/>
      <c r="FGE122" s="302"/>
      <c r="FGF122" s="302"/>
      <c r="FGG122" s="302"/>
      <c r="FGH122" s="302"/>
      <c r="FGI122" s="302"/>
      <c r="FGJ122" s="302"/>
      <c r="FGK122" s="302"/>
      <c r="FGL122" s="302"/>
      <c r="FGM122" s="302"/>
      <c r="FGN122" s="302"/>
      <c r="FGO122" s="302"/>
      <c r="FGP122" s="302"/>
      <c r="FGQ122" s="302"/>
      <c r="FGR122" s="302"/>
      <c r="FGS122" s="302"/>
      <c r="FGT122" s="302"/>
      <c r="FGU122" s="302"/>
      <c r="FGV122" s="302"/>
      <c r="FGW122" s="302"/>
      <c r="FGX122" s="302"/>
      <c r="FGY122" s="302"/>
      <c r="FGZ122" s="302"/>
      <c r="FHA122" s="302"/>
      <c r="FHB122" s="302"/>
      <c r="FHC122" s="302"/>
      <c r="FHD122" s="302"/>
      <c r="FHE122" s="302"/>
      <c r="FHF122" s="302"/>
      <c r="FHG122" s="302"/>
      <c r="FHH122" s="302"/>
      <c r="FHI122" s="302"/>
      <c r="FHJ122" s="302"/>
      <c r="FHK122" s="302"/>
      <c r="FHL122" s="302"/>
      <c r="FHM122" s="302"/>
      <c r="FHN122" s="302"/>
      <c r="FHO122" s="302"/>
      <c r="FHP122" s="302"/>
      <c r="FHQ122" s="302"/>
      <c r="FHR122" s="302"/>
      <c r="FHS122" s="302"/>
      <c r="FHT122" s="302"/>
      <c r="FHU122" s="302"/>
      <c r="FHV122" s="302"/>
      <c r="FHW122" s="302"/>
      <c r="FHX122" s="302"/>
      <c r="FHY122" s="302"/>
      <c r="FHZ122" s="302"/>
      <c r="FIA122" s="302"/>
      <c r="FIB122" s="302"/>
      <c r="FIC122" s="302"/>
      <c r="FID122" s="302"/>
      <c r="FIE122" s="302"/>
      <c r="FIF122" s="302"/>
      <c r="FIG122" s="302"/>
      <c r="FIH122" s="302"/>
      <c r="FII122" s="302"/>
      <c r="FIJ122" s="302"/>
      <c r="FIK122" s="302"/>
      <c r="FIL122" s="302"/>
      <c r="FIM122" s="302"/>
      <c r="FIN122" s="302"/>
      <c r="FIO122" s="302"/>
      <c r="FIP122" s="302"/>
      <c r="FIQ122" s="302"/>
      <c r="FIR122" s="302"/>
      <c r="FIS122" s="302"/>
      <c r="FIT122" s="302"/>
      <c r="FIU122" s="302"/>
      <c r="FIV122" s="302"/>
      <c r="FIW122" s="302"/>
      <c r="FIX122" s="302"/>
      <c r="FIY122" s="302"/>
      <c r="FIZ122" s="302"/>
      <c r="FJA122" s="302"/>
      <c r="FJB122" s="302"/>
      <c r="FJC122" s="302"/>
      <c r="FJD122" s="302"/>
      <c r="FJE122" s="302"/>
      <c r="FJF122" s="302"/>
      <c r="FJG122" s="302"/>
      <c r="FJH122" s="302"/>
      <c r="FJI122" s="302"/>
      <c r="FJJ122" s="302"/>
      <c r="FJK122" s="302"/>
      <c r="FJL122" s="302"/>
      <c r="FJM122" s="302"/>
      <c r="FJN122" s="302"/>
      <c r="FJO122" s="302"/>
      <c r="FJP122" s="302"/>
      <c r="FJQ122" s="302"/>
      <c r="FJR122" s="302"/>
      <c r="FJS122" s="302"/>
      <c r="FJT122" s="302"/>
      <c r="FJU122" s="302"/>
      <c r="FJV122" s="302"/>
      <c r="FJW122" s="302"/>
      <c r="FJX122" s="302"/>
      <c r="FJY122" s="302"/>
      <c r="FJZ122" s="302"/>
      <c r="FKA122" s="302"/>
      <c r="FKB122" s="302"/>
      <c r="FKC122" s="302"/>
      <c r="FKD122" s="302"/>
      <c r="FKE122" s="302"/>
      <c r="FKF122" s="302"/>
      <c r="FKG122" s="302"/>
      <c r="FKH122" s="302"/>
      <c r="FKI122" s="302"/>
      <c r="FKJ122" s="302"/>
      <c r="FKK122" s="302"/>
      <c r="FKL122" s="302"/>
      <c r="FKM122" s="302"/>
      <c r="FKN122" s="302"/>
      <c r="FKO122" s="302"/>
      <c r="FKP122" s="302"/>
      <c r="FKQ122" s="302"/>
      <c r="FKR122" s="302"/>
      <c r="FKS122" s="302"/>
      <c r="FKT122" s="302"/>
      <c r="FKU122" s="302"/>
      <c r="FKV122" s="302"/>
      <c r="FKW122" s="302"/>
      <c r="FKX122" s="302"/>
      <c r="FKY122" s="302"/>
      <c r="FKZ122" s="302"/>
      <c r="FLA122" s="302"/>
      <c r="FLB122" s="302"/>
      <c r="FLC122" s="302"/>
      <c r="FLD122" s="302"/>
      <c r="FLE122" s="302"/>
      <c r="FLF122" s="302"/>
      <c r="FLG122" s="302"/>
      <c r="FLH122" s="302"/>
      <c r="FLI122" s="302"/>
      <c r="FLJ122" s="302"/>
      <c r="FLK122" s="302"/>
      <c r="FLL122" s="302"/>
      <c r="FLM122" s="302"/>
      <c r="FLN122" s="302"/>
      <c r="FLO122" s="302"/>
      <c r="FLP122" s="302"/>
      <c r="FLQ122" s="302"/>
      <c r="FLR122" s="302"/>
      <c r="FLS122" s="302"/>
      <c r="FLT122" s="302"/>
      <c r="FLU122" s="302"/>
      <c r="FLV122" s="302"/>
      <c r="FLW122" s="302"/>
      <c r="FLX122" s="302"/>
      <c r="FLY122" s="302"/>
      <c r="FLZ122" s="302"/>
      <c r="FMA122" s="302"/>
      <c r="FMB122" s="302"/>
      <c r="FMC122" s="302"/>
      <c r="FMD122" s="302"/>
      <c r="FME122" s="302"/>
      <c r="FMF122" s="302"/>
      <c r="FMG122" s="302"/>
      <c r="FMH122" s="302"/>
      <c r="FMI122" s="302"/>
      <c r="FMJ122" s="302"/>
      <c r="FMK122" s="302"/>
      <c r="FML122" s="302"/>
      <c r="FMM122" s="302"/>
      <c r="FMN122" s="302"/>
      <c r="FMO122" s="302"/>
      <c r="FMP122" s="302"/>
      <c r="FMQ122" s="302"/>
      <c r="FMR122" s="302"/>
      <c r="FMS122" s="302"/>
      <c r="FMT122" s="302"/>
      <c r="FMU122" s="302"/>
      <c r="FMV122" s="302"/>
      <c r="FMW122" s="302"/>
      <c r="FMX122" s="302"/>
      <c r="FMY122" s="302"/>
      <c r="FMZ122" s="302"/>
      <c r="FNA122" s="302"/>
      <c r="FNB122" s="302"/>
      <c r="FNC122" s="302"/>
      <c r="FND122" s="302"/>
      <c r="FNE122" s="302"/>
      <c r="FNF122" s="302"/>
      <c r="FNG122" s="302"/>
      <c r="FNH122" s="302"/>
      <c r="FNI122" s="302"/>
      <c r="FNJ122" s="302"/>
      <c r="FNK122" s="302"/>
      <c r="FNL122" s="302"/>
      <c r="FNM122" s="302"/>
      <c r="FNN122" s="302"/>
      <c r="FNO122" s="302"/>
      <c r="FNP122" s="302"/>
      <c r="FNQ122" s="302"/>
      <c r="FNR122" s="302"/>
      <c r="FNS122" s="302"/>
      <c r="FNT122" s="302"/>
      <c r="FNU122" s="302"/>
      <c r="FNV122" s="302"/>
      <c r="FNW122" s="302"/>
      <c r="FNX122" s="302"/>
      <c r="FNY122" s="302"/>
      <c r="FNZ122" s="302"/>
      <c r="FOA122" s="302"/>
      <c r="FOB122" s="302"/>
      <c r="FOC122" s="302"/>
      <c r="FOD122" s="302"/>
      <c r="FOE122" s="302"/>
      <c r="FOF122" s="302"/>
      <c r="FOG122" s="302"/>
      <c r="FOH122" s="302"/>
      <c r="FOI122" s="302"/>
      <c r="FOJ122" s="302"/>
      <c r="FOK122" s="302"/>
      <c r="FOL122" s="302"/>
      <c r="FOM122" s="302"/>
      <c r="FON122" s="302"/>
      <c r="FOO122" s="302"/>
      <c r="FOP122" s="302"/>
      <c r="FOQ122" s="302"/>
      <c r="FOR122" s="302"/>
      <c r="FOS122" s="302"/>
      <c r="FOT122" s="302"/>
      <c r="FOU122" s="302"/>
      <c r="FOV122" s="302"/>
      <c r="FOW122" s="302"/>
      <c r="FOX122" s="302"/>
      <c r="FOY122" s="302"/>
      <c r="FOZ122" s="302"/>
      <c r="FPA122" s="302"/>
      <c r="FPB122" s="302"/>
      <c r="FPC122" s="302"/>
      <c r="FPD122" s="302"/>
      <c r="FPE122" s="302"/>
      <c r="FPF122" s="302"/>
      <c r="FPG122" s="302"/>
      <c r="FPH122" s="302"/>
      <c r="FPI122" s="302"/>
      <c r="FPJ122" s="302"/>
      <c r="FPK122" s="302"/>
      <c r="FPL122" s="302"/>
      <c r="FPM122" s="302"/>
      <c r="FPN122" s="302"/>
      <c r="FPO122" s="302"/>
      <c r="FPP122" s="302"/>
      <c r="FPQ122" s="302"/>
      <c r="FPR122" s="302"/>
      <c r="FPS122" s="302"/>
      <c r="FPT122" s="302"/>
      <c r="FPU122" s="302"/>
      <c r="FPV122" s="302"/>
      <c r="FPW122" s="302"/>
      <c r="FPX122" s="302"/>
      <c r="FPY122" s="302"/>
      <c r="FPZ122" s="302"/>
      <c r="FQA122" s="302"/>
      <c r="FQB122" s="302"/>
      <c r="FQC122" s="302"/>
      <c r="FQD122" s="302"/>
      <c r="FQE122" s="302"/>
      <c r="FQF122" s="302"/>
      <c r="FQG122" s="302"/>
      <c r="FQH122" s="302"/>
      <c r="FQI122" s="302"/>
      <c r="FQJ122" s="302"/>
      <c r="FQK122" s="302"/>
      <c r="FQL122" s="302"/>
      <c r="FQM122" s="302"/>
      <c r="FQN122" s="302"/>
      <c r="FQO122" s="302"/>
      <c r="FQP122" s="302"/>
      <c r="FQQ122" s="302"/>
      <c r="FQR122" s="302"/>
      <c r="FQS122" s="302"/>
      <c r="FQT122" s="302"/>
      <c r="FQU122" s="302"/>
      <c r="FQV122" s="302"/>
      <c r="FQW122" s="302"/>
      <c r="FQX122" s="302"/>
      <c r="FQY122" s="302"/>
      <c r="FQZ122" s="302"/>
      <c r="FRA122" s="302"/>
      <c r="FRB122" s="302"/>
      <c r="FRC122" s="302"/>
      <c r="FRD122" s="302"/>
      <c r="FRE122" s="302"/>
      <c r="FRF122" s="302"/>
      <c r="FRG122" s="302"/>
      <c r="FRH122" s="302"/>
      <c r="FRI122" s="302"/>
      <c r="FRJ122" s="302"/>
      <c r="FRK122" s="302"/>
      <c r="FRL122" s="302"/>
      <c r="FRM122" s="302"/>
      <c r="FRN122" s="302"/>
      <c r="FRO122" s="302"/>
      <c r="FRP122" s="302"/>
      <c r="FRQ122" s="302"/>
      <c r="FRR122" s="302"/>
      <c r="FRS122" s="302"/>
      <c r="FRT122" s="302"/>
      <c r="FRU122" s="302"/>
      <c r="FRV122" s="302"/>
      <c r="FRW122" s="302"/>
      <c r="FRX122" s="302"/>
      <c r="FRY122" s="302"/>
      <c r="FRZ122" s="302"/>
      <c r="FSA122" s="302"/>
      <c r="FSB122" s="302"/>
      <c r="FSC122" s="302"/>
      <c r="FSD122" s="302"/>
      <c r="FSE122" s="302"/>
      <c r="FSF122" s="302"/>
      <c r="FSG122" s="302"/>
      <c r="FSH122" s="302"/>
      <c r="FSI122" s="302"/>
      <c r="FSJ122" s="302"/>
      <c r="FSK122" s="302"/>
      <c r="FSL122" s="302"/>
      <c r="FSM122" s="302"/>
      <c r="FSN122" s="302"/>
      <c r="FSO122" s="302"/>
      <c r="FSP122" s="302"/>
      <c r="FSQ122" s="302"/>
      <c r="FSR122" s="302"/>
      <c r="FSS122" s="302"/>
      <c r="FST122" s="302"/>
      <c r="FSU122" s="302"/>
      <c r="FSV122" s="302"/>
      <c r="FSW122" s="302"/>
      <c r="FSX122" s="302"/>
      <c r="FSY122" s="302"/>
      <c r="FSZ122" s="302"/>
      <c r="FTA122" s="302"/>
      <c r="FTB122" s="302"/>
      <c r="FTC122" s="302"/>
      <c r="FTD122" s="302"/>
      <c r="FTE122" s="302"/>
      <c r="FTF122" s="302"/>
      <c r="FTG122" s="302"/>
      <c r="FTH122" s="302"/>
      <c r="FTI122" s="302"/>
      <c r="FTJ122" s="302"/>
      <c r="FTK122" s="302"/>
      <c r="FTL122" s="302"/>
      <c r="FTM122" s="302"/>
      <c r="FTN122" s="302"/>
      <c r="FTO122" s="302"/>
      <c r="FTP122" s="302"/>
      <c r="FTQ122" s="302"/>
      <c r="FTR122" s="302"/>
      <c r="FTS122" s="302"/>
      <c r="FTT122" s="302"/>
      <c r="FTU122" s="302"/>
      <c r="FTV122" s="302"/>
      <c r="FTW122" s="302"/>
      <c r="FTX122" s="302"/>
      <c r="FTY122" s="302"/>
      <c r="FTZ122" s="302"/>
      <c r="FUA122" s="302"/>
      <c r="FUB122" s="302"/>
      <c r="FUC122" s="302"/>
      <c r="FUD122" s="302"/>
      <c r="FUE122" s="302"/>
      <c r="FUF122" s="302"/>
      <c r="FUG122" s="302"/>
      <c r="FUH122" s="302"/>
      <c r="FUI122" s="302"/>
      <c r="FUJ122" s="302"/>
      <c r="FUK122" s="302"/>
      <c r="FUL122" s="302"/>
      <c r="FUM122" s="302"/>
      <c r="FUN122" s="302"/>
      <c r="FUO122" s="302"/>
      <c r="FUP122" s="302"/>
      <c r="FUQ122" s="302"/>
      <c r="FUR122" s="302"/>
      <c r="FUS122" s="302"/>
      <c r="FUT122" s="302"/>
      <c r="FUU122" s="302"/>
      <c r="FUV122" s="302"/>
      <c r="FUW122" s="302"/>
      <c r="FUX122" s="302"/>
      <c r="FUY122" s="302"/>
      <c r="FUZ122" s="302"/>
      <c r="FVA122" s="302"/>
      <c r="FVB122" s="302"/>
      <c r="FVC122" s="302"/>
      <c r="FVD122" s="302"/>
      <c r="FVE122" s="302"/>
      <c r="FVF122" s="302"/>
      <c r="FVG122" s="302"/>
      <c r="FVH122" s="302"/>
      <c r="FVI122" s="302"/>
      <c r="FVJ122" s="302"/>
      <c r="FVK122" s="302"/>
      <c r="FVL122" s="302"/>
      <c r="FVM122" s="302"/>
      <c r="FVN122" s="302"/>
      <c r="FVO122" s="302"/>
      <c r="FVP122" s="302"/>
      <c r="FVQ122" s="302"/>
      <c r="FVR122" s="302"/>
      <c r="FVS122" s="302"/>
      <c r="FVT122" s="302"/>
      <c r="FVU122" s="302"/>
      <c r="FVV122" s="302"/>
      <c r="FVW122" s="302"/>
      <c r="FVX122" s="302"/>
      <c r="FVY122" s="302"/>
      <c r="FVZ122" s="302"/>
      <c r="FWA122" s="302"/>
      <c r="FWB122" s="302"/>
      <c r="FWC122" s="302"/>
      <c r="FWD122" s="302"/>
      <c r="FWE122" s="302"/>
      <c r="FWF122" s="302"/>
      <c r="FWG122" s="302"/>
      <c r="FWH122" s="302"/>
      <c r="FWI122" s="302"/>
      <c r="FWJ122" s="302"/>
      <c r="FWK122" s="302"/>
      <c r="FWL122" s="302"/>
      <c r="FWM122" s="302"/>
      <c r="FWN122" s="302"/>
      <c r="FWO122" s="302"/>
      <c r="FWP122" s="302"/>
      <c r="FWQ122" s="302"/>
      <c r="FWR122" s="302"/>
      <c r="FWS122" s="302"/>
      <c r="FWT122" s="302"/>
      <c r="FWU122" s="302"/>
      <c r="FWV122" s="302"/>
      <c r="FWW122" s="302"/>
      <c r="FWX122" s="302"/>
      <c r="FWY122" s="302"/>
      <c r="FWZ122" s="302"/>
      <c r="FXA122" s="302"/>
      <c r="FXB122" s="302"/>
      <c r="FXC122" s="302"/>
      <c r="FXD122" s="302"/>
      <c r="FXE122" s="302"/>
      <c r="FXF122" s="302"/>
      <c r="FXG122" s="302"/>
      <c r="FXH122" s="302"/>
      <c r="FXI122" s="302"/>
      <c r="FXJ122" s="302"/>
      <c r="FXK122" s="302"/>
      <c r="FXL122" s="302"/>
      <c r="FXM122" s="302"/>
      <c r="FXN122" s="302"/>
      <c r="FXO122" s="302"/>
      <c r="FXP122" s="302"/>
      <c r="FXQ122" s="302"/>
      <c r="FXR122" s="302"/>
      <c r="FXS122" s="302"/>
      <c r="FXT122" s="302"/>
      <c r="FXU122" s="302"/>
      <c r="FXV122" s="302"/>
      <c r="FXW122" s="302"/>
      <c r="FXX122" s="302"/>
      <c r="FXY122" s="302"/>
      <c r="FXZ122" s="302"/>
      <c r="FYA122" s="302"/>
      <c r="FYB122" s="302"/>
      <c r="FYC122" s="302"/>
      <c r="FYD122" s="302"/>
      <c r="FYE122" s="302"/>
      <c r="FYF122" s="302"/>
      <c r="FYG122" s="302"/>
      <c r="FYH122" s="302"/>
      <c r="FYI122" s="302"/>
      <c r="FYJ122" s="302"/>
      <c r="FYK122" s="302"/>
      <c r="FYL122" s="302"/>
      <c r="FYM122" s="302"/>
      <c r="FYN122" s="302"/>
      <c r="FYO122" s="302"/>
      <c r="FYP122" s="302"/>
      <c r="FYQ122" s="302"/>
      <c r="FYR122" s="302"/>
      <c r="FYS122" s="302"/>
      <c r="FYT122" s="302"/>
      <c r="FYU122" s="302"/>
      <c r="FYV122" s="302"/>
      <c r="FYW122" s="302"/>
      <c r="FYX122" s="302"/>
      <c r="FYY122" s="302"/>
      <c r="FYZ122" s="302"/>
      <c r="FZA122" s="302"/>
      <c r="FZB122" s="302"/>
      <c r="FZC122" s="302"/>
      <c r="FZD122" s="302"/>
      <c r="FZE122" s="302"/>
      <c r="FZF122" s="302"/>
      <c r="FZG122" s="302"/>
      <c r="FZH122" s="302"/>
      <c r="FZI122" s="302"/>
      <c r="FZJ122" s="302"/>
      <c r="FZK122" s="302"/>
      <c r="FZL122" s="302"/>
      <c r="FZM122" s="302"/>
      <c r="FZN122" s="302"/>
      <c r="FZO122" s="302"/>
      <c r="FZP122" s="302"/>
      <c r="FZQ122" s="302"/>
      <c r="FZR122" s="302"/>
      <c r="FZS122" s="302"/>
      <c r="FZT122" s="302"/>
      <c r="FZU122" s="302"/>
      <c r="FZV122" s="302"/>
      <c r="FZW122" s="302"/>
      <c r="FZX122" s="302"/>
      <c r="FZY122" s="302"/>
      <c r="FZZ122" s="302"/>
      <c r="GAA122" s="302"/>
      <c r="GAB122" s="302"/>
      <c r="GAC122" s="302"/>
      <c r="GAD122" s="302"/>
      <c r="GAE122" s="302"/>
      <c r="GAF122" s="302"/>
      <c r="GAG122" s="302"/>
      <c r="GAH122" s="302"/>
      <c r="GAI122" s="302"/>
      <c r="GAJ122" s="302"/>
      <c r="GAK122" s="302"/>
      <c r="GAL122" s="302"/>
      <c r="GAM122" s="302"/>
      <c r="GAN122" s="302"/>
      <c r="GAO122" s="302"/>
      <c r="GAP122" s="302"/>
      <c r="GAQ122" s="302"/>
      <c r="GAR122" s="302"/>
      <c r="GAS122" s="302"/>
      <c r="GAT122" s="302"/>
      <c r="GAU122" s="302"/>
      <c r="GAV122" s="302"/>
      <c r="GAW122" s="302"/>
      <c r="GAX122" s="302"/>
      <c r="GAY122" s="302"/>
      <c r="GAZ122" s="302"/>
      <c r="GBA122" s="302"/>
      <c r="GBB122" s="302"/>
      <c r="GBC122" s="302"/>
      <c r="GBD122" s="302"/>
      <c r="GBE122" s="302"/>
      <c r="GBF122" s="302"/>
      <c r="GBG122" s="302"/>
      <c r="GBH122" s="302"/>
      <c r="GBI122" s="302"/>
      <c r="GBJ122" s="302"/>
      <c r="GBK122" s="302"/>
      <c r="GBL122" s="302"/>
      <c r="GBM122" s="302"/>
      <c r="GBN122" s="302"/>
      <c r="GBO122" s="302"/>
      <c r="GBP122" s="302"/>
      <c r="GBQ122" s="302"/>
      <c r="GBR122" s="302"/>
      <c r="GBS122" s="302"/>
      <c r="GBT122" s="302"/>
      <c r="GBU122" s="302"/>
      <c r="GBV122" s="302"/>
      <c r="GBW122" s="302"/>
      <c r="GBX122" s="302"/>
      <c r="GBY122" s="302"/>
      <c r="GBZ122" s="302"/>
      <c r="GCA122" s="302"/>
      <c r="GCB122" s="302"/>
      <c r="GCC122" s="302"/>
      <c r="GCD122" s="302"/>
      <c r="GCE122" s="302"/>
      <c r="GCF122" s="302"/>
      <c r="GCG122" s="302"/>
      <c r="GCH122" s="302"/>
      <c r="GCI122" s="302"/>
      <c r="GCJ122" s="302"/>
      <c r="GCK122" s="302"/>
      <c r="GCL122" s="302"/>
      <c r="GCM122" s="302"/>
      <c r="GCN122" s="302"/>
      <c r="GCO122" s="302"/>
      <c r="GCP122" s="302"/>
      <c r="GCQ122" s="302"/>
      <c r="GCR122" s="302"/>
      <c r="GCS122" s="302"/>
      <c r="GCT122" s="302"/>
      <c r="GCU122" s="302"/>
      <c r="GCV122" s="302"/>
      <c r="GCW122" s="302"/>
      <c r="GCX122" s="302"/>
      <c r="GCY122" s="302"/>
      <c r="GCZ122" s="302"/>
      <c r="GDA122" s="302"/>
      <c r="GDB122" s="302"/>
      <c r="GDC122" s="302"/>
      <c r="GDD122" s="302"/>
      <c r="GDE122" s="302"/>
      <c r="GDF122" s="302"/>
      <c r="GDG122" s="302"/>
      <c r="GDH122" s="302"/>
      <c r="GDI122" s="302"/>
      <c r="GDJ122" s="302"/>
      <c r="GDK122" s="302"/>
      <c r="GDL122" s="302"/>
      <c r="GDM122" s="302"/>
      <c r="GDN122" s="302"/>
      <c r="GDO122" s="302"/>
      <c r="GDP122" s="302"/>
      <c r="GDQ122" s="302"/>
      <c r="GDR122" s="302"/>
      <c r="GDS122" s="302"/>
      <c r="GDT122" s="302"/>
      <c r="GDU122" s="302"/>
      <c r="GDV122" s="302"/>
      <c r="GDW122" s="302"/>
      <c r="GDX122" s="302"/>
      <c r="GDY122" s="302"/>
      <c r="GDZ122" s="302"/>
      <c r="GEA122" s="302"/>
      <c r="GEB122" s="302"/>
      <c r="GEC122" s="302"/>
      <c r="GED122" s="302"/>
      <c r="GEE122" s="302"/>
      <c r="GEF122" s="302"/>
      <c r="GEG122" s="302"/>
      <c r="GEH122" s="302"/>
      <c r="GEI122" s="302"/>
      <c r="GEJ122" s="302"/>
      <c r="GEK122" s="302"/>
      <c r="GEL122" s="302"/>
      <c r="GEM122" s="302"/>
      <c r="GEN122" s="302"/>
      <c r="GEO122" s="302"/>
      <c r="GEP122" s="302"/>
      <c r="GEQ122" s="302"/>
      <c r="GER122" s="302"/>
      <c r="GES122" s="302"/>
      <c r="GET122" s="302"/>
      <c r="GEU122" s="302"/>
      <c r="GEV122" s="302"/>
      <c r="GEW122" s="302"/>
      <c r="GEX122" s="302"/>
      <c r="GEY122" s="302"/>
      <c r="GEZ122" s="302"/>
      <c r="GFA122" s="302"/>
      <c r="GFB122" s="302"/>
      <c r="GFC122" s="302"/>
      <c r="GFD122" s="302"/>
      <c r="GFE122" s="302"/>
      <c r="GFF122" s="302"/>
      <c r="GFG122" s="302"/>
      <c r="GFH122" s="302"/>
      <c r="GFI122" s="302"/>
      <c r="GFJ122" s="302"/>
      <c r="GFK122" s="302"/>
      <c r="GFL122" s="302"/>
      <c r="GFM122" s="302"/>
      <c r="GFN122" s="302"/>
      <c r="GFO122" s="302"/>
      <c r="GFP122" s="302"/>
      <c r="GFQ122" s="302"/>
      <c r="GFR122" s="302"/>
      <c r="GFS122" s="302"/>
      <c r="GFT122" s="302"/>
      <c r="GFU122" s="302"/>
      <c r="GFV122" s="302"/>
      <c r="GFW122" s="302"/>
      <c r="GFX122" s="302"/>
      <c r="GFY122" s="302"/>
      <c r="GFZ122" s="302"/>
      <c r="GGA122" s="302"/>
      <c r="GGB122" s="302"/>
      <c r="GGC122" s="302"/>
      <c r="GGD122" s="302"/>
      <c r="GGE122" s="302"/>
      <c r="GGF122" s="302"/>
      <c r="GGG122" s="302"/>
      <c r="GGH122" s="302"/>
      <c r="GGI122" s="302"/>
      <c r="GGJ122" s="302"/>
      <c r="GGK122" s="302"/>
      <c r="GGL122" s="302"/>
      <c r="GGM122" s="302"/>
      <c r="GGN122" s="302"/>
      <c r="GGO122" s="302"/>
      <c r="GGP122" s="302"/>
      <c r="GGQ122" s="302"/>
      <c r="GGR122" s="302"/>
      <c r="GGS122" s="302"/>
      <c r="GGT122" s="302"/>
      <c r="GGU122" s="302"/>
      <c r="GGV122" s="302"/>
      <c r="GGW122" s="302"/>
      <c r="GGX122" s="302"/>
      <c r="GGY122" s="302"/>
      <c r="GGZ122" s="302"/>
      <c r="GHA122" s="302"/>
      <c r="GHB122" s="302"/>
      <c r="GHC122" s="302"/>
      <c r="GHD122" s="302"/>
      <c r="GHE122" s="302"/>
      <c r="GHF122" s="302"/>
      <c r="GHG122" s="302"/>
      <c r="GHH122" s="302"/>
      <c r="GHI122" s="302"/>
      <c r="GHJ122" s="302"/>
      <c r="GHK122" s="302"/>
      <c r="GHL122" s="302"/>
      <c r="GHM122" s="302"/>
      <c r="GHN122" s="302"/>
      <c r="GHO122" s="302"/>
      <c r="GHP122" s="302"/>
      <c r="GHQ122" s="302"/>
      <c r="GHR122" s="302"/>
      <c r="GHS122" s="302"/>
      <c r="GHT122" s="302"/>
      <c r="GHU122" s="302"/>
      <c r="GHV122" s="302"/>
      <c r="GHW122" s="302"/>
      <c r="GHX122" s="302"/>
      <c r="GHY122" s="302"/>
      <c r="GHZ122" s="302"/>
      <c r="GIA122" s="302"/>
      <c r="GIB122" s="302"/>
      <c r="GIC122" s="302"/>
      <c r="GID122" s="302"/>
      <c r="GIE122" s="302"/>
      <c r="GIF122" s="302"/>
      <c r="GIG122" s="302"/>
      <c r="GIH122" s="302"/>
      <c r="GII122" s="302"/>
      <c r="GIJ122" s="302"/>
      <c r="GIK122" s="302"/>
      <c r="GIL122" s="302"/>
      <c r="GIM122" s="302"/>
      <c r="GIN122" s="302"/>
      <c r="GIO122" s="302"/>
      <c r="GIP122" s="302"/>
      <c r="GIQ122" s="302"/>
      <c r="GIR122" s="302"/>
      <c r="GIS122" s="302"/>
      <c r="GIT122" s="302"/>
      <c r="GIU122" s="302"/>
      <c r="GIV122" s="302"/>
      <c r="GIW122" s="302"/>
      <c r="GIX122" s="302"/>
      <c r="GIY122" s="302"/>
      <c r="GIZ122" s="302"/>
      <c r="GJA122" s="302"/>
      <c r="GJB122" s="302"/>
      <c r="GJC122" s="302"/>
      <c r="GJD122" s="302"/>
      <c r="GJE122" s="302"/>
      <c r="GJF122" s="302"/>
      <c r="GJG122" s="302"/>
      <c r="GJH122" s="302"/>
      <c r="GJI122" s="302"/>
      <c r="GJJ122" s="302"/>
      <c r="GJK122" s="302"/>
      <c r="GJL122" s="302"/>
      <c r="GJM122" s="302"/>
      <c r="GJN122" s="302"/>
      <c r="GJO122" s="302"/>
      <c r="GJP122" s="302"/>
      <c r="GJQ122" s="302"/>
      <c r="GJR122" s="302"/>
      <c r="GJS122" s="302"/>
      <c r="GJT122" s="302"/>
      <c r="GJU122" s="302"/>
      <c r="GJV122" s="302"/>
      <c r="GJW122" s="302"/>
      <c r="GJX122" s="302"/>
      <c r="GJY122" s="302"/>
      <c r="GJZ122" s="302"/>
      <c r="GKA122" s="302"/>
      <c r="GKB122" s="302"/>
      <c r="GKC122" s="302"/>
      <c r="GKD122" s="302"/>
      <c r="GKE122" s="302"/>
      <c r="GKF122" s="302"/>
      <c r="GKG122" s="302"/>
      <c r="GKH122" s="302"/>
      <c r="GKI122" s="302"/>
      <c r="GKJ122" s="302"/>
      <c r="GKK122" s="302"/>
      <c r="GKL122" s="302"/>
      <c r="GKM122" s="302"/>
      <c r="GKN122" s="302"/>
      <c r="GKO122" s="302"/>
      <c r="GKP122" s="302"/>
      <c r="GKQ122" s="302"/>
      <c r="GKR122" s="302"/>
      <c r="GKS122" s="302"/>
      <c r="GKT122" s="302"/>
      <c r="GKU122" s="302"/>
      <c r="GKV122" s="302"/>
      <c r="GKW122" s="302"/>
      <c r="GKX122" s="302"/>
      <c r="GKY122" s="302"/>
      <c r="GKZ122" s="302"/>
      <c r="GLA122" s="302"/>
      <c r="GLB122" s="302"/>
      <c r="GLC122" s="302"/>
      <c r="GLD122" s="302"/>
      <c r="GLE122" s="302"/>
      <c r="GLF122" s="302"/>
      <c r="GLG122" s="302"/>
      <c r="GLH122" s="302"/>
      <c r="GLI122" s="302"/>
      <c r="GLJ122" s="302"/>
      <c r="GLK122" s="302"/>
      <c r="GLL122" s="302"/>
      <c r="GLM122" s="302"/>
      <c r="GLN122" s="302"/>
      <c r="GLO122" s="302"/>
      <c r="GLP122" s="302"/>
      <c r="GLQ122" s="302"/>
      <c r="GLR122" s="302"/>
      <c r="GLS122" s="302"/>
      <c r="GLT122" s="302"/>
      <c r="GLU122" s="302"/>
      <c r="GLV122" s="302"/>
      <c r="GLW122" s="302"/>
      <c r="GLX122" s="302"/>
      <c r="GLY122" s="302"/>
      <c r="GLZ122" s="302"/>
      <c r="GMA122" s="302"/>
      <c r="GMB122" s="302"/>
      <c r="GMC122" s="302"/>
      <c r="GMD122" s="302"/>
      <c r="GME122" s="302"/>
      <c r="GMF122" s="302"/>
      <c r="GMG122" s="302"/>
      <c r="GMH122" s="302"/>
      <c r="GMI122" s="302"/>
      <c r="GMJ122" s="302"/>
      <c r="GMK122" s="302"/>
      <c r="GML122" s="302"/>
      <c r="GMM122" s="302"/>
      <c r="GMN122" s="302"/>
      <c r="GMO122" s="302"/>
      <c r="GMP122" s="302"/>
      <c r="GMQ122" s="302"/>
      <c r="GMR122" s="302"/>
      <c r="GMS122" s="302"/>
      <c r="GMT122" s="302"/>
      <c r="GMU122" s="302"/>
      <c r="GMV122" s="302"/>
      <c r="GMW122" s="302"/>
      <c r="GMX122" s="302"/>
      <c r="GMY122" s="302"/>
      <c r="GMZ122" s="302"/>
      <c r="GNA122" s="302"/>
      <c r="GNB122" s="302"/>
      <c r="GNC122" s="302"/>
      <c r="GND122" s="302"/>
      <c r="GNE122" s="302"/>
      <c r="GNF122" s="302"/>
      <c r="GNG122" s="302"/>
      <c r="GNH122" s="302"/>
      <c r="GNI122" s="302"/>
      <c r="GNJ122" s="302"/>
      <c r="GNK122" s="302"/>
      <c r="GNL122" s="302"/>
      <c r="GNM122" s="302"/>
      <c r="GNN122" s="302"/>
      <c r="GNO122" s="302"/>
      <c r="GNP122" s="302"/>
      <c r="GNQ122" s="302"/>
      <c r="GNR122" s="302"/>
      <c r="GNS122" s="302"/>
      <c r="GNT122" s="302"/>
      <c r="GNU122" s="302"/>
      <c r="GNV122" s="302"/>
      <c r="GNW122" s="302"/>
      <c r="GNX122" s="302"/>
      <c r="GNY122" s="302"/>
      <c r="GNZ122" s="302"/>
      <c r="GOA122" s="302"/>
      <c r="GOB122" s="302"/>
      <c r="GOC122" s="302"/>
      <c r="GOD122" s="302"/>
      <c r="GOE122" s="302"/>
      <c r="GOF122" s="302"/>
      <c r="GOG122" s="302"/>
      <c r="GOH122" s="302"/>
      <c r="GOI122" s="302"/>
      <c r="GOJ122" s="302"/>
      <c r="GOK122" s="302"/>
      <c r="GOL122" s="302"/>
      <c r="GOM122" s="302"/>
      <c r="GON122" s="302"/>
      <c r="GOO122" s="302"/>
      <c r="GOP122" s="302"/>
      <c r="GOQ122" s="302"/>
      <c r="GOR122" s="302"/>
      <c r="GOS122" s="302"/>
      <c r="GOT122" s="302"/>
      <c r="GOU122" s="302"/>
      <c r="GOV122" s="302"/>
      <c r="GOW122" s="302"/>
      <c r="GOX122" s="302"/>
      <c r="GOY122" s="302"/>
      <c r="GOZ122" s="302"/>
      <c r="GPA122" s="302"/>
      <c r="GPB122" s="302"/>
      <c r="GPC122" s="302"/>
      <c r="GPD122" s="302"/>
      <c r="GPE122" s="302"/>
      <c r="GPF122" s="302"/>
      <c r="GPG122" s="302"/>
      <c r="GPH122" s="302"/>
      <c r="GPI122" s="302"/>
      <c r="GPJ122" s="302"/>
      <c r="GPK122" s="302"/>
      <c r="GPL122" s="302"/>
      <c r="GPM122" s="302"/>
      <c r="GPN122" s="302"/>
      <c r="GPO122" s="302"/>
      <c r="GPP122" s="302"/>
      <c r="GPQ122" s="302"/>
      <c r="GPR122" s="302"/>
      <c r="GPS122" s="302"/>
      <c r="GPT122" s="302"/>
      <c r="GPU122" s="302"/>
      <c r="GPV122" s="302"/>
      <c r="GPW122" s="302"/>
      <c r="GPX122" s="302"/>
      <c r="GPY122" s="302"/>
      <c r="GPZ122" s="302"/>
      <c r="GQA122" s="302"/>
      <c r="GQB122" s="302"/>
      <c r="GQC122" s="302"/>
      <c r="GQD122" s="302"/>
      <c r="GQE122" s="302"/>
      <c r="GQF122" s="302"/>
      <c r="GQG122" s="302"/>
      <c r="GQH122" s="302"/>
      <c r="GQI122" s="302"/>
      <c r="GQJ122" s="302"/>
      <c r="GQK122" s="302"/>
      <c r="GQL122" s="302"/>
      <c r="GQM122" s="302"/>
      <c r="GQN122" s="302"/>
      <c r="GQO122" s="302"/>
      <c r="GQP122" s="302"/>
      <c r="GQQ122" s="302"/>
      <c r="GQR122" s="302"/>
      <c r="GQS122" s="302"/>
      <c r="GQT122" s="302"/>
      <c r="GQU122" s="302"/>
      <c r="GQV122" s="302"/>
      <c r="GQW122" s="302"/>
      <c r="GQX122" s="302"/>
      <c r="GQY122" s="302"/>
      <c r="GQZ122" s="302"/>
      <c r="GRA122" s="302"/>
      <c r="GRB122" s="302"/>
      <c r="GRC122" s="302"/>
      <c r="GRD122" s="302"/>
      <c r="GRE122" s="302"/>
      <c r="GRF122" s="302"/>
      <c r="GRG122" s="302"/>
      <c r="GRH122" s="302"/>
      <c r="GRI122" s="302"/>
      <c r="GRJ122" s="302"/>
      <c r="GRK122" s="302"/>
      <c r="GRL122" s="302"/>
      <c r="GRM122" s="302"/>
      <c r="GRN122" s="302"/>
      <c r="GRO122" s="302"/>
      <c r="GRP122" s="302"/>
      <c r="GRQ122" s="302"/>
      <c r="GRR122" s="302"/>
      <c r="GRS122" s="302"/>
      <c r="GRT122" s="302"/>
      <c r="GRU122" s="302"/>
      <c r="GRV122" s="302"/>
      <c r="GRW122" s="302"/>
      <c r="GRX122" s="302"/>
      <c r="GRY122" s="302"/>
      <c r="GRZ122" s="302"/>
      <c r="GSA122" s="302"/>
      <c r="GSB122" s="302"/>
      <c r="GSC122" s="302"/>
      <c r="GSD122" s="302"/>
      <c r="GSE122" s="302"/>
      <c r="GSF122" s="302"/>
      <c r="GSG122" s="302"/>
      <c r="GSH122" s="302"/>
      <c r="GSI122" s="302"/>
      <c r="GSJ122" s="302"/>
      <c r="GSK122" s="302"/>
      <c r="GSL122" s="302"/>
      <c r="GSM122" s="302"/>
      <c r="GSN122" s="302"/>
      <c r="GSO122" s="302"/>
      <c r="GSP122" s="302"/>
      <c r="GSQ122" s="302"/>
      <c r="GSR122" s="302"/>
      <c r="GSS122" s="302"/>
      <c r="GST122" s="302"/>
      <c r="GSU122" s="302"/>
      <c r="GSV122" s="302"/>
      <c r="GSW122" s="302"/>
      <c r="GSX122" s="302"/>
      <c r="GSY122" s="302"/>
      <c r="GSZ122" s="302"/>
      <c r="GTA122" s="302"/>
      <c r="GTB122" s="302"/>
      <c r="GTC122" s="302"/>
      <c r="GTD122" s="302"/>
      <c r="GTE122" s="302"/>
      <c r="GTF122" s="302"/>
      <c r="GTG122" s="302"/>
      <c r="GTH122" s="302"/>
      <c r="GTI122" s="302"/>
      <c r="GTJ122" s="302"/>
      <c r="GTK122" s="302"/>
      <c r="GTL122" s="302"/>
      <c r="GTM122" s="302"/>
      <c r="GTN122" s="302"/>
      <c r="GTO122" s="302"/>
      <c r="GTP122" s="302"/>
      <c r="GTQ122" s="302"/>
      <c r="GTR122" s="302"/>
      <c r="GTS122" s="302"/>
      <c r="GTT122" s="302"/>
      <c r="GTU122" s="302"/>
      <c r="GTV122" s="302"/>
      <c r="GTW122" s="302"/>
      <c r="GTX122" s="302"/>
      <c r="GTY122" s="302"/>
      <c r="GTZ122" s="302"/>
      <c r="GUA122" s="302"/>
      <c r="GUB122" s="302"/>
      <c r="GUC122" s="302"/>
      <c r="GUD122" s="302"/>
      <c r="GUE122" s="302"/>
      <c r="GUF122" s="302"/>
      <c r="GUG122" s="302"/>
      <c r="GUH122" s="302"/>
      <c r="GUI122" s="302"/>
      <c r="GUJ122" s="302"/>
      <c r="GUK122" s="302"/>
      <c r="GUL122" s="302"/>
      <c r="GUM122" s="302"/>
      <c r="GUN122" s="302"/>
      <c r="GUO122" s="302"/>
      <c r="GUP122" s="302"/>
      <c r="GUQ122" s="302"/>
      <c r="GUR122" s="302"/>
      <c r="GUS122" s="302"/>
      <c r="GUT122" s="302"/>
      <c r="GUU122" s="302"/>
      <c r="GUV122" s="302"/>
      <c r="GUW122" s="302"/>
      <c r="GUX122" s="302"/>
      <c r="GUY122" s="302"/>
      <c r="GUZ122" s="302"/>
      <c r="GVA122" s="302"/>
      <c r="GVB122" s="302"/>
      <c r="GVC122" s="302"/>
      <c r="GVD122" s="302"/>
      <c r="GVE122" s="302"/>
      <c r="GVF122" s="302"/>
      <c r="GVG122" s="302"/>
      <c r="GVH122" s="302"/>
      <c r="GVI122" s="302"/>
      <c r="GVJ122" s="302"/>
      <c r="GVK122" s="302"/>
      <c r="GVL122" s="302"/>
      <c r="GVM122" s="302"/>
      <c r="GVN122" s="302"/>
      <c r="GVO122" s="302"/>
      <c r="GVP122" s="302"/>
      <c r="GVQ122" s="302"/>
      <c r="GVR122" s="302"/>
      <c r="GVS122" s="302"/>
      <c r="GVT122" s="302"/>
      <c r="GVU122" s="302"/>
      <c r="GVV122" s="302"/>
      <c r="GVW122" s="302"/>
      <c r="GVX122" s="302"/>
      <c r="GVY122" s="302"/>
      <c r="GVZ122" s="302"/>
      <c r="GWA122" s="302"/>
      <c r="GWB122" s="302"/>
      <c r="GWC122" s="302"/>
      <c r="GWD122" s="302"/>
      <c r="GWE122" s="302"/>
      <c r="GWF122" s="302"/>
      <c r="GWG122" s="302"/>
      <c r="GWH122" s="302"/>
      <c r="GWI122" s="302"/>
      <c r="GWJ122" s="302"/>
      <c r="GWK122" s="302"/>
      <c r="GWL122" s="302"/>
      <c r="GWM122" s="302"/>
      <c r="GWN122" s="302"/>
      <c r="GWO122" s="302"/>
      <c r="GWP122" s="302"/>
      <c r="GWQ122" s="302"/>
      <c r="GWR122" s="302"/>
      <c r="GWS122" s="302"/>
      <c r="GWT122" s="302"/>
      <c r="GWU122" s="302"/>
      <c r="GWV122" s="302"/>
      <c r="GWW122" s="302"/>
      <c r="GWX122" s="302"/>
      <c r="GWY122" s="302"/>
      <c r="GWZ122" s="302"/>
      <c r="GXA122" s="302"/>
      <c r="GXB122" s="302"/>
      <c r="GXC122" s="302"/>
      <c r="GXD122" s="302"/>
      <c r="GXE122" s="302"/>
      <c r="GXF122" s="302"/>
      <c r="GXG122" s="302"/>
      <c r="GXH122" s="302"/>
      <c r="GXI122" s="302"/>
      <c r="GXJ122" s="302"/>
      <c r="GXK122" s="302"/>
      <c r="GXL122" s="302"/>
      <c r="GXM122" s="302"/>
      <c r="GXN122" s="302"/>
      <c r="GXO122" s="302"/>
      <c r="GXP122" s="302"/>
      <c r="GXQ122" s="302"/>
      <c r="GXR122" s="302"/>
      <c r="GXS122" s="302"/>
      <c r="GXT122" s="302"/>
      <c r="GXU122" s="302"/>
      <c r="GXV122" s="302"/>
      <c r="GXW122" s="302"/>
      <c r="GXX122" s="302"/>
      <c r="GXY122" s="302"/>
      <c r="GXZ122" s="302"/>
      <c r="GYA122" s="302"/>
      <c r="GYB122" s="302"/>
      <c r="GYC122" s="302"/>
      <c r="GYD122" s="302"/>
      <c r="GYE122" s="302"/>
      <c r="GYF122" s="302"/>
      <c r="GYG122" s="302"/>
      <c r="GYH122" s="302"/>
      <c r="GYI122" s="302"/>
      <c r="GYJ122" s="302"/>
      <c r="GYK122" s="302"/>
      <c r="GYL122" s="302"/>
      <c r="GYM122" s="302"/>
      <c r="GYN122" s="302"/>
      <c r="GYO122" s="302"/>
      <c r="GYP122" s="302"/>
      <c r="GYQ122" s="302"/>
      <c r="GYR122" s="302"/>
      <c r="GYS122" s="302"/>
      <c r="GYT122" s="302"/>
      <c r="GYU122" s="302"/>
      <c r="GYV122" s="302"/>
      <c r="GYW122" s="302"/>
      <c r="GYX122" s="302"/>
      <c r="GYY122" s="302"/>
      <c r="GYZ122" s="302"/>
      <c r="GZA122" s="302"/>
      <c r="GZB122" s="302"/>
      <c r="GZC122" s="302"/>
      <c r="GZD122" s="302"/>
      <c r="GZE122" s="302"/>
      <c r="GZF122" s="302"/>
      <c r="GZG122" s="302"/>
      <c r="GZH122" s="302"/>
      <c r="GZI122" s="302"/>
      <c r="GZJ122" s="302"/>
      <c r="GZK122" s="302"/>
      <c r="GZL122" s="302"/>
      <c r="GZM122" s="302"/>
      <c r="GZN122" s="302"/>
      <c r="GZO122" s="302"/>
      <c r="GZP122" s="302"/>
      <c r="GZQ122" s="302"/>
      <c r="GZR122" s="302"/>
      <c r="GZS122" s="302"/>
      <c r="GZT122" s="302"/>
      <c r="GZU122" s="302"/>
      <c r="GZV122" s="302"/>
      <c r="GZW122" s="302"/>
      <c r="GZX122" s="302"/>
      <c r="GZY122" s="302"/>
      <c r="GZZ122" s="302"/>
      <c r="HAA122" s="302"/>
      <c r="HAB122" s="302"/>
      <c r="HAC122" s="302"/>
      <c r="HAD122" s="302"/>
      <c r="HAE122" s="302"/>
      <c r="HAF122" s="302"/>
      <c r="HAG122" s="302"/>
      <c r="HAH122" s="302"/>
      <c r="HAI122" s="302"/>
      <c r="HAJ122" s="302"/>
      <c r="HAK122" s="302"/>
      <c r="HAL122" s="302"/>
      <c r="HAM122" s="302"/>
      <c r="HAN122" s="302"/>
      <c r="HAO122" s="302"/>
      <c r="HAP122" s="302"/>
      <c r="HAQ122" s="302"/>
      <c r="HAR122" s="302"/>
      <c r="HAS122" s="302"/>
      <c r="HAT122" s="302"/>
      <c r="HAU122" s="302"/>
      <c r="HAV122" s="302"/>
      <c r="HAW122" s="302"/>
      <c r="HAX122" s="302"/>
      <c r="HAY122" s="302"/>
      <c r="HAZ122" s="302"/>
      <c r="HBA122" s="302"/>
      <c r="HBB122" s="302"/>
      <c r="HBC122" s="302"/>
      <c r="HBD122" s="302"/>
      <c r="HBE122" s="302"/>
      <c r="HBF122" s="302"/>
      <c r="HBG122" s="302"/>
      <c r="HBH122" s="302"/>
      <c r="HBI122" s="302"/>
      <c r="HBJ122" s="302"/>
      <c r="HBK122" s="302"/>
      <c r="HBL122" s="302"/>
      <c r="HBM122" s="302"/>
      <c r="HBN122" s="302"/>
      <c r="HBO122" s="302"/>
      <c r="HBP122" s="302"/>
      <c r="HBQ122" s="302"/>
      <c r="HBR122" s="302"/>
      <c r="HBS122" s="302"/>
      <c r="HBT122" s="302"/>
      <c r="HBU122" s="302"/>
      <c r="HBV122" s="302"/>
      <c r="HBW122" s="302"/>
      <c r="HBX122" s="302"/>
      <c r="HBY122" s="302"/>
      <c r="HBZ122" s="302"/>
      <c r="HCA122" s="302"/>
      <c r="HCB122" s="302"/>
      <c r="HCC122" s="302"/>
      <c r="HCD122" s="302"/>
      <c r="HCE122" s="302"/>
      <c r="HCF122" s="302"/>
      <c r="HCG122" s="302"/>
      <c r="HCH122" s="302"/>
      <c r="HCI122" s="302"/>
      <c r="HCJ122" s="302"/>
      <c r="HCK122" s="302"/>
      <c r="HCL122" s="302"/>
      <c r="HCM122" s="302"/>
      <c r="HCN122" s="302"/>
      <c r="HCO122" s="302"/>
      <c r="HCP122" s="302"/>
      <c r="HCQ122" s="302"/>
      <c r="HCR122" s="302"/>
      <c r="HCS122" s="302"/>
      <c r="HCT122" s="302"/>
      <c r="HCU122" s="302"/>
      <c r="HCV122" s="302"/>
      <c r="HCW122" s="302"/>
      <c r="HCX122" s="302"/>
      <c r="HCY122" s="302"/>
      <c r="HCZ122" s="302"/>
      <c r="HDA122" s="302"/>
      <c r="HDB122" s="302"/>
      <c r="HDC122" s="302"/>
      <c r="HDD122" s="302"/>
      <c r="HDE122" s="302"/>
      <c r="HDF122" s="302"/>
      <c r="HDG122" s="302"/>
      <c r="HDH122" s="302"/>
      <c r="HDI122" s="302"/>
      <c r="HDJ122" s="302"/>
      <c r="HDK122" s="302"/>
      <c r="HDL122" s="302"/>
      <c r="HDM122" s="302"/>
      <c r="HDN122" s="302"/>
      <c r="HDO122" s="302"/>
      <c r="HDP122" s="302"/>
      <c r="HDQ122" s="302"/>
      <c r="HDR122" s="302"/>
      <c r="HDS122" s="302"/>
      <c r="HDT122" s="302"/>
      <c r="HDU122" s="302"/>
      <c r="HDV122" s="302"/>
      <c r="HDW122" s="302"/>
      <c r="HDX122" s="302"/>
      <c r="HDY122" s="302"/>
      <c r="HDZ122" s="302"/>
      <c r="HEA122" s="302"/>
      <c r="HEB122" s="302"/>
      <c r="HEC122" s="302"/>
      <c r="HED122" s="302"/>
      <c r="HEE122" s="302"/>
      <c r="HEF122" s="302"/>
      <c r="HEG122" s="302"/>
      <c r="HEH122" s="302"/>
      <c r="HEI122" s="302"/>
      <c r="HEJ122" s="302"/>
      <c r="HEK122" s="302"/>
      <c r="HEL122" s="302"/>
      <c r="HEM122" s="302"/>
      <c r="HEN122" s="302"/>
      <c r="HEO122" s="302"/>
      <c r="HEP122" s="302"/>
      <c r="HEQ122" s="302"/>
      <c r="HER122" s="302"/>
      <c r="HES122" s="302"/>
      <c r="HET122" s="302"/>
      <c r="HEU122" s="302"/>
      <c r="HEV122" s="302"/>
      <c r="HEW122" s="302"/>
      <c r="HEX122" s="302"/>
      <c r="HEY122" s="302"/>
      <c r="HEZ122" s="302"/>
      <c r="HFA122" s="302"/>
      <c r="HFB122" s="302"/>
      <c r="HFC122" s="302"/>
      <c r="HFD122" s="302"/>
      <c r="HFE122" s="302"/>
      <c r="HFF122" s="302"/>
      <c r="HFG122" s="302"/>
      <c r="HFH122" s="302"/>
      <c r="HFI122" s="302"/>
      <c r="HFJ122" s="302"/>
      <c r="HFK122" s="302"/>
      <c r="HFL122" s="302"/>
      <c r="HFM122" s="302"/>
      <c r="HFN122" s="302"/>
      <c r="HFO122" s="302"/>
      <c r="HFP122" s="302"/>
      <c r="HFQ122" s="302"/>
      <c r="HFR122" s="302"/>
      <c r="HFS122" s="302"/>
      <c r="HFT122" s="302"/>
      <c r="HFU122" s="302"/>
      <c r="HFV122" s="302"/>
      <c r="HFW122" s="302"/>
      <c r="HFX122" s="302"/>
      <c r="HFY122" s="302"/>
      <c r="HFZ122" s="302"/>
      <c r="HGA122" s="302"/>
      <c r="HGB122" s="302"/>
      <c r="HGC122" s="302"/>
      <c r="HGD122" s="302"/>
      <c r="HGE122" s="302"/>
      <c r="HGF122" s="302"/>
      <c r="HGG122" s="302"/>
      <c r="HGH122" s="302"/>
      <c r="HGI122" s="302"/>
      <c r="HGJ122" s="302"/>
      <c r="HGK122" s="302"/>
      <c r="HGL122" s="302"/>
      <c r="HGM122" s="302"/>
      <c r="HGN122" s="302"/>
      <c r="HGO122" s="302"/>
      <c r="HGP122" s="302"/>
      <c r="HGQ122" s="302"/>
      <c r="HGR122" s="302"/>
      <c r="HGS122" s="302"/>
      <c r="HGT122" s="302"/>
      <c r="HGU122" s="302"/>
      <c r="HGV122" s="302"/>
      <c r="HGW122" s="302"/>
      <c r="HGX122" s="302"/>
      <c r="HGY122" s="302"/>
      <c r="HGZ122" s="302"/>
      <c r="HHA122" s="302"/>
      <c r="HHB122" s="302"/>
      <c r="HHC122" s="302"/>
      <c r="HHD122" s="302"/>
      <c r="HHE122" s="302"/>
      <c r="HHF122" s="302"/>
      <c r="HHG122" s="302"/>
      <c r="HHH122" s="302"/>
      <c r="HHI122" s="302"/>
      <c r="HHJ122" s="302"/>
      <c r="HHK122" s="302"/>
      <c r="HHL122" s="302"/>
      <c r="HHM122" s="302"/>
      <c r="HHN122" s="302"/>
      <c r="HHO122" s="302"/>
      <c r="HHP122" s="302"/>
      <c r="HHQ122" s="302"/>
      <c r="HHR122" s="302"/>
      <c r="HHS122" s="302"/>
      <c r="HHT122" s="302"/>
      <c r="HHU122" s="302"/>
      <c r="HHV122" s="302"/>
      <c r="HHW122" s="302"/>
      <c r="HHX122" s="302"/>
      <c r="HHY122" s="302"/>
      <c r="HHZ122" s="302"/>
      <c r="HIA122" s="302"/>
      <c r="HIB122" s="302"/>
      <c r="HIC122" s="302"/>
      <c r="HID122" s="302"/>
      <c r="HIE122" s="302"/>
      <c r="HIF122" s="302"/>
      <c r="HIG122" s="302"/>
      <c r="HIH122" s="302"/>
      <c r="HII122" s="302"/>
      <c r="HIJ122" s="302"/>
      <c r="HIK122" s="302"/>
      <c r="HIL122" s="302"/>
      <c r="HIM122" s="302"/>
      <c r="HIN122" s="302"/>
      <c r="HIO122" s="302"/>
      <c r="HIP122" s="302"/>
      <c r="HIQ122" s="302"/>
      <c r="HIR122" s="302"/>
      <c r="HIS122" s="302"/>
      <c r="HIT122" s="302"/>
      <c r="HIU122" s="302"/>
      <c r="HIV122" s="302"/>
      <c r="HIW122" s="302"/>
      <c r="HIX122" s="302"/>
      <c r="HIY122" s="302"/>
      <c r="HIZ122" s="302"/>
      <c r="HJA122" s="302"/>
      <c r="HJB122" s="302"/>
      <c r="HJC122" s="302"/>
      <c r="HJD122" s="302"/>
      <c r="HJE122" s="302"/>
      <c r="HJF122" s="302"/>
      <c r="HJG122" s="302"/>
      <c r="HJH122" s="302"/>
      <c r="HJI122" s="302"/>
      <c r="HJJ122" s="302"/>
      <c r="HJK122" s="302"/>
      <c r="HJL122" s="302"/>
      <c r="HJM122" s="302"/>
      <c r="HJN122" s="302"/>
      <c r="HJO122" s="302"/>
      <c r="HJP122" s="302"/>
      <c r="HJQ122" s="302"/>
      <c r="HJR122" s="302"/>
      <c r="HJS122" s="302"/>
      <c r="HJT122" s="302"/>
      <c r="HJU122" s="302"/>
      <c r="HJV122" s="302"/>
      <c r="HJW122" s="302"/>
      <c r="HJX122" s="302"/>
      <c r="HJY122" s="302"/>
      <c r="HJZ122" s="302"/>
      <c r="HKA122" s="302"/>
      <c r="HKB122" s="302"/>
      <c r="HKC122" s="302"/>
      <c r="HKD122" s="302"/>
      <c r="HKE122" s="302"/>
      <c r="HKF122" s="302"/>
      <c r="HKG122" s="302"/>
      <c r="HKH122" s="302"/>
      <c r="HKI122" s="302"/>
      <c r="HKJ122" s="302"/>
      <c r="HKK122" s="302"/>
      <c r="HKL122" s="302"/>
      <c r="HKM122" s="302"/>
      <c r="HKN122" s="302"/>
      <c r="HKO122" s="302"/>
      <c r="HKP122" s="302"/>
      <c r="HKQ122" s="302"/>
      <c r="HKR122" s="302"/>
      <c r="HKS122" s="302"/>
      <c r="HKT122" s="302"/>
      <c r="HKU122" s="302"/>
      <c r="HKV122" s="302"/>
      <c r="HKW122" s="302"/>
      <c r="HKX122" s="302"/>
      <c r="HKY122" s="302"/>
      <c r="HKZ122" s="302"/>
      <c r="HLA122" s="302"/>
      <c r="HLB122" s="302"/>
      <c r="HLC122" s="302"/>
      <c r="HLD122" s="302"/>
      <c r="HLE122" s="302"/>
      <c r="HLF122" s="302"/>
      <c r="HLG122" s="302"/>
      <c r="HLH122" s="302"/>
      <c r="HLI122" s="302"/>
      <c r="HLJ122" s="302"/>
      <c r="HLK122" s="302"/>
      <c r="HLL122" s="302"/>
      <c r="HLM122" s="302"/>
      <c r="HLN122" s="302"/>
      <c r="HLO122" s="302"/>
      <c r="HLP122" s="302"/>
      <c r="HLQ122" s="302"/>
      <c r="HLR122" s="302"/>
      <c r="HLS122" s="302"/>
      <c r="HLT122" s="302"/>
      <c r="HLU122" s="302"/>
      <c r="HLV122" s="302"/>
      <c r="HLW122" s="302"/>
      <c r="HLX122" s="302"/>
      <c r="HLY122" s="302"/>
      <c r="HLZ122" s="302"/>
      <c r="HMA122" s="302"/>
      <c r="HMB122" s="302"/>
      <c r="HMC122" s="302"/>
      <c r="HMD122" s="302"/>
      <c r="HME122" s="302"/>
      <c r="HMF122" s="302"/>
      <c r="HMG122" s="302"/>
      <c r="HMH122" s="302"/>
      <c r="HMI122" s="302"/>
      <c r="HMJ122" s="302"/>
      <c r="HMK122" s="302"/>
      <c r="HML122" s="302"/>
      <c r="HMM122" s="302"/>
      <c r="HMN122" s="302"/>
      <c r="HMO122" s="302"/>
      <c r="HMP122" s="302"/>
      <c r="HMQ122" s="302"/>
      <c r="HMR122" s="302"/>
      <c r="HMS122" s="302"/>
      <c r="HMT122" s="302"/>
      <c r="HMU122" s="302"/>
      <c r="HMV122" s="302"/>
      <c r="HMW122" s="302"/>
      <c r="HMX122" s="302"/>
      <c r="HMY122" s="302"/>
      <c r="HMZ122" s="302"/>
      <c r="HNA122" s="302"/>
      <c r="HNB122" s="302"/>
      <c r="HNC122" s="302"/>
      <c r="HND122" s="302"/>
      <c r="HNE122" s="302"/>
      <c r="HNF122" s="302"/>
      <c r="HNG122" s="302"/>
      <c r="HNH122" s="302"/>
      <c r="HNI122" s="302"/>
      <c r="HNJ122" s="302"/>
      <c r="HNK122" s="302"/>
      <c r="HNL122" s="302"/>
      <c r="HNM122" s="302"/>
      <c r="HNN122" s="302"/>
      <c r="HNO122" s="302"/>
      <c r="HNP122" s="302"/>
      <c r="HNQ122" s="302"/>
      <c r="HNR122" s="302"/>
      <c r="HNS122" s="302"/>
      <c r="HNT122" s="302"/>
      <c r="HNU122" s="302"/>
      <c r="HNV122" s="302"/>
      <c r="HNW122" s="302"/>
      <c r="HNX122" s="302"/>
      <c r="HNY122" s="302"/>
      <c r="HNZ122" s="302"/>
      <c r="HOA122" s="302"/>
      <c r="HOB122" s="302"/>
      <c r="HOC122" s="302"/>
      <c r="HOD122" s="302"/>
      <c r="HOE122" s="302"/>
      <c r="HOF122" s="302"/>
      <c r="HOG122" s="302"/>
      <c r="HOH122" s="302"/>
      <c r="HOI122" s="302"/>
      <c r="HOJ122" s="302"/>
      <c r="HOK122" s="302"/>
      <c r="HOL122" s="302"/>
      <c r="HOM122" s="302"/>
      <c r="HON122" s="302"/>
      <c r="HOO122" s="302"/>
      <c r="HOP122" s="302"/>
      <c r="HOQ122" s="302"/>
      <c r="HOR122" s="302"/>
      <c r="HOS122" s="302"/>
      <c r="HOT122" s="302"/>
      <c r="HOU122" s="302"/>
      <c r="HOV122" s="302"/>
      <c r="HOW122" s="302"/>
      <c r="HOX122" s="302"/>
      <c r="HOY122" s="302"/>
      <c r="HOZ122" s="302"/>
      <c r="HPA122" s="302"/>
      <c r="HPB122" s="302"/>
      <c r="HPC122" s="302"/>
      <c r="HPD122" s="302"/>
      <c r="HPE122" s="302"/>
      <c r="HPF122" s="302"/>
      <c r="HPG122" s="302"/>
      <c r="HPH122" s="302"/>
      <c r="HPI122" s="302"/>
      <c r="HPJ122" s="302"/>
      <c r="HPK122" s="302"/>
      <c r="HPL122" s="302"/>
      <c r="HPM122" s="302"/>
      <c r="HPN122" s="302"/>
      <c r="HPO122" s="302"/>
      <c r="HPP122" s="302"/>
      <c r="HPQ122" s="302"/>
      <c r="HPR122" s="302"/>
      <c r="HPS122" s="302"/>
      <c r="HPT122" s="302"/>
      <c r="HPU122" s="302"/>
      <c r="HPV122" s="302"/>
      <c r="HPW122" s="302"/>
      <c r="HPX122" s="302"/>
      <c r="HPY122" s="302"/>
      <c r="HPZ122" s="302"/>
      <c r="HQA122" s="302"/>
      <c r="HQB122" s="302"/>
      <c r="HQC122" s="302"/>
      <c r="HQD122" s="302"/>
      <c r="HQE122" s="302"/>
      <c r="HQF122" s="302"/>
      <c r="HQG122" s="302"/>
      <c r="HQH122" s="302"/>
      <c r="HQI122" s="302"/>
      <c r="HQJ122" s="302"/>
      <c r="HQK122" s="302"/>
      <c r="HQL122" s="302"/>
      <c r="HQM122" s="302"/>
      <c r="HQN122" s="302"/>
      <c r="HQO122" s="302"/>
      <c r="HQP122" s="302"/>
      <c r="HQQ122" s="302"/>
      <c r="HQR122" s="302"/>
      <c r="HQS122" s="302"/>
      <c r="HQT122" s="302"/>
      <c r="HQU122" s="302"/>
      <c r="HQV122" s="302"/>
      <c r="HQW122" s="302"/>
      <c r="HQX122" s="302"/>
      <c r="HQY122" s="302"/>
      <c r="HQZ122" s="302"/>
      <c r="HRA122" s="302"/>
      <c r="HRB122" s="302"/>
      <c r="HRC122" s="302"/>
      <c r="HRD122" s="302"/>
      <c r="HRE122" s="302"/>
      <c r="HRF122" s="302"/>
      <c r="HRG122" s="302"/>
      <c r="HRH122" s="302"/>
      <c r="HRI122" s="302"/>
      <c r="HRJ122" s="302"/>
      <c r="HRK122" s="302"/>
      <c r="HRL122" s="302"/>
      <c r="HRM122" s="302"/>
      <c r="HRN122" s="302"/>
      <c r="HRO122" s="302"/>
      <c r="HRP122" s="302"/>
      <c r="HRQ122" s="302"/>
      <c r="HRR122" s="302"/>
      <c r="HRS122" s="302"/>
      <c r="HRT122" s="302"/>
      <c r="HRU122" s="302"/>
      <c r="HRV122" s="302"/>
      <c r="HRW122" s="302"/>
      <c r="HRX122" s="302"/>
      <c r="HRY122" s="302"/>
      <c r="HRZ122" s="302"/>
      <c r="HSA122" s="302"/>
      <c r="HSB122" s="302"/>
      <c r="HSC122" s="302"/>
      <c r="HSD122" s="302"/>
      <c r="HSE122" s="302"/>
      <c r="HSF122" s="302"/>
      <c r="HSG122" s="302"/>
      <c r="HSH122" s="302"/>
      <c r="HSI122" s="302"/>
      <c r="HSJ122" s="302"/>
      <c r="HSK122" s="302"/>
      <c r="HSL122" s="302"/>
      <c r="HSM122" s="302"/>
      <c r="HSN122" s="302"/>
      <c r="HSO122" s="302"/>
      <c r="HSP122" s="302"/>
      <c r="HSQ122" s="302"/>
      <c r="HSR122" s="302"/>
      <c r="HSS122" s="302"/>
      <c r="HST122" s="302"/>
      <c r="HSU122" s="302"/>
      <c r="HSV122" s="302"/>
      <c r="HSW122" s="302"/>
      <c r="HSX122" s="302"/>
      <c r="HSY122" s="302"/>
      <c r="HSZ122" s="302"/>
      <c r="HTA122" s="302"/>
      <c r="HTB122" s="302"/>
      <c r="HTC122" s="302"/>
      <c r="HTD122" s="302"/>
      <c r="HTE122" s="302"/>
      <c r="HTF122" s="302"/>
      <c r="HTG122" s="302"/>
      <c r="HTH122" s="302"/>
      <c r="HTI122" s="302"/>
      <c r="HTJ122" s="302"/>
      <c r="HTK122" s="302"/>
      <c r="HTL122" s="302"/>
      <c r="HTM122" s="302"/>
      <c r="HTN122" s="302"/>
      <c r="HTO122" s="302"/>
      <c r="HTP122" s="302"/>
      <c r="HTQ122" s="302"/>
      <c r="HTR122" s="302"/>
      <c r="HTS122" s="302"/>
      <c r="HTT122" s="302"/>
      <c r="HTU122" s="302"/>
      <c r="HTV122" s="302"/>
      <c r="HTW122" s="302"/>
      <c r="HTX122" s="302"/>
      <c r="HTY122" s="302"/>
      <c r="HTZ122" s="302"/>
      <c r="HUA122" s="302"/>
      <c r="HUB122" s="302"/>
      <c r="HUC122" s="302"/>
      <c r="HUD122" s="302"/>
      <c r="HUE122" s="302"/>
      <c r="HUF122" s="302"/>
      <c r="HUG122" s="302"/>
      <c r="HUH122" s="302"/>
      <c r="HUI122" s="302"/>
      <c r="HUJ122" s="302"/>
      <c r="HUK122" s="302"/>
      <c r="HUL122" s="302"/>
      <c r="HUM122" s="302"/>
      <c r="HUN122" s="302"/>
      <c r="HUO122" s="302"/>
      <c r="HUP122" s="302"/>
      <c r="HUQ122" s="302"/>
      <c r="HUR122" s="302"/>
      <c r="HUS122" s="302"/>
      <c r="HUT122" s="302"/>
      <c r="HUU122" s="302"/>
      <c r="HUV122" s="302"/>
      <c r="HUW122" s="302"/>
      <c r="HUX122" s="302"/>
      <c r="HUY122" s="302"/>
      <c r="HUZ122" s="302"/>
      <c r="HVA122" s="302"/>
      <c r="HVB122" s="302"/>
      <c r="HVC122" s="302"/>
      <c r="HVD122" s="302"/>
      <c r="HVE122" s="302"/>
      <c r="HVF122" s="302"/>
      <c r="HVG122" s="302"/>
      <c r="HVH122" s="302"/>
      <c r="HVI122" s="302"/>
      <c r="HVJ122" s="302"/>
      <c r="HVK122" s="302"/>
      <c r="HVL122" s="302"/>
      <c r="HVM122" s="302"/>
      <c r="HVN122" s="302"/>
      <c r="HVO122" s="302"/>
      <c r="HVP122" s="302"/>
      <c r="HVQ122" s="302"/>
      <c r="HVR122" s="302"/>
      <c r="HVS122" s="302"/>
      <c r="HVT122" s="302"/>
      <c r="HVU122" s="302"/>
      <c r="HVV122" s="302"/>
      <c r="HVW122" s="302"/>
      <c r="HVX122" s="302"/>
      <c r="HVY122" s="302"/>
      <c r="HVZ122" s="302"/>
      <c r="HWA122" s="302"/>
      <c r="HWB122" s="302"/>
      <c r="HWC122" s="302"/>
      <c r="HWD122" s="302"/>
      <c r="HWE122" s="302"/>
      <c r="HWF122" s="302"/>
      <c r="HWG122" s="302"/>
      <c r="HWH122" s="302"/>
      <c r="HWI122" s="302"/>
      <c r="HWJ122" s="302"/>
      <c r="HWK122" s="302"/>
      <c r="HWL122" s="302"/>
      <c r="HWM122" s="302"/>
      <c r="HWN122" s="302"/>
      <c r="HWO122" s="302"/>
      <c r="HWP122" s="302"/>
      <c r="HWQ122" s="302"/>
      <c r="HWR122" s="302"/>
      <c r="HWS122" s="302"/>
      <c r="HWT122" s="302"/>
      <c r="HWU122" s="302"/>
      <c r="HWV122" s="302"/>
      <c r="HWW122" s="302"/>
      <c r="HWX122" s="302"/>
      <c r="HWY122" s="302"/>
      <c r="HWZ122" s="302"/>
      <c r="HXA122" s="302"/>
      <c r="HXB122" s="302"/>
      <c r="HXC122" s="302"/>
      <c r="HXD122" s="302"/>
      <c r="HXE122" s="302"/>
      <c r="HXF122" s="302"/>
      <c r="HXG122" s="302"/>
      <c r="HXH122" s="302"/>
      <c r="HXI122" s="302"/>
      <c r="HXJ122" s="302"/>
      <c r="HXK122" s="302"/>
      <c r="HXL122" s="302"/>
      <c r="HXM122" s="302"/>
      <c r="HXN122" s="302"/>
      <c r="HXO122" s="302"/>
      <c r="HXP122" s="302"/>
      <c r="HXQ122" s="302"/>
      <c r="HXR122" s="302"/>
      <c r="HXS122" s="302"/>
      <c r="HXT122" s="302"/>
      <c r="HXU122" s="302"/>
      <c r="HXV122" s="302"/>
      <c r="HXW122" s="302"/>
      <c r="HXX122" s="302"/>
      <c r="HXY122" s="302"/>
      <c r="HXZ122" s="302"/>
      <c r="HYA122" s="302"/>
      <c r="HYB122" s="302"/>
      <c r="HYC122" s="302"/>
      <c r="HYD122" s="302"/>
      <c r="HYE122" s="302"/>
      <c r="HYF122" s="302"/>
      <c r="HYG122" s="302"/>
      <c r="HYH122" s="302"/>
      <c r="HYI122" s="302"/>
      <c r="HYJ122" s="302"/>
      <c r="HYK122" s="302"/>
      <c r="HYL122" s="302"/>
      <c r="HYM122" s="302"/>
      <c r="HYN122" s="302"/>
      <c r="HYO122" s="302"/>
      <c r="HYP122" s="302"/>
      <c r="HYQ122" s="302"/>
      <c r="HYR122" s="302"/>
      <c r="HYS122" s="302"/>
      <c r="HYT122" s="302"/>
      <c r="HYU122" s="302"/>
      <c r="HYV122" s="302"/>
      <c r="HYW122" s="302"/>
      <c r="HYX122" s="302"/>
      <c r="HYY122" s="302"/>
      <c r="HYZ122" s="302"/>
      <c r="HZA122" s="302"/>
      <c r="HZB122" s="302"/>
      <c r="HZC122" s="302"/>
      <c r="HZD122" s="302"/>
      <c r="HZE122" s="302"/>
      <c r="HZF122" s="302"/>
      <c r="HZG122" s="302"/>
      <c r="HZH122" s="302"/>
      <c r="HZI122" s="302"/>
      <c r="HZJ122" s="302"/>
      <c r="HZK122" s="302"/>
      <c r="HZL122" s="302"/>
      <c r="HZM122" s="302"/>
      <c r="HZN122" s="302"/>
      <c r="HZO122" s="302"/>
      <c r="HZP122" s="302"/>
      <c r="HZQ122" s="302"/>
      <c r="HZR122" s="302"/>
      <c r="HZS122" s="302"/>
      <c r="HZT122" s="302"/>
      <c r="HZU122" s="302"/>
      <c r="HZV122" s="302"/>
      <c r="HZW122" s="302"/>
      <c r="HZX122" s="302"/>
      <c r="HZY122" s="302"/>
      <c r="HZZ122" s="302"/>
      <c r="IAA122" s="302"/>
      <c r="IAB122" s="302"/>
      <c r="IAC122" s="302"/>
      <c r="IAD122" s="302"/>
      <c r="IAE122" s="302"/>
      <c r="IAF122" s="302"/>
      <c r="IAG122" s="302"/>
      <c r="IAH122" s="302"/>
      <c r="IAI122" s="302"/>
      <c r="IAJ122" s="302"/>
      <c r="IAK122" s="302"/>
      <c r="IAL122" s="302"/>
      <c r="IAM122" s="302"/>
      <c r="IAN122" s="302"/>
      <c r="IAO122" s="302"/>
      <c r="IAP122" s="302"/>
      <c r="IAQ122" s="302"/>
      <c r="IAR122" s="302"/>
      <c r="IAS122" s="302"/>
      <c r="IAT122" s="302"/>
      <c r="IAU122" s="302"/>
      <c r="IAV122" s="302"/>
      <c r="IAW122" s="302"/>
      <c r="IAX122" s="302"/>
      <c r="IAY122" s="302"/>
      <c r="IAZ122" s="302"/>
      <c r="IBA122" s="302"/>
      <c r="IBB122" s="302"/>
      <c r="IBC122" s="302"/>
      <c r="IBD122" s="302"/>
      <c r="IBE122" s="302"/>
      <c r="IBF122" s="302"/>
      <c r="IBG122" s="302"/>
      <c r="IBH122" s="302"/>
      <c r="IBI122" s="302"/>
      <c r="IBJ122" s="302"/>
      <c r="IBK122" s="302"/>
      <c r="IBL122" s="302"/>
      <c r="IBM122" s="302"/>
      <c r="IBN122" s="302"/>
      <c r="IBO122" s="302"/>
      <c r="IBP122" s="302"/>
      <c r="IBQ122" s="302"/>
      <c r="IBR122" s="302"/>
      <c r="IBS122" s="302"/>
      <c r="IBT122" s="302"/>
      <c r="IBU122" s="302"/>
      <c r="IBV122" s="302"/>
      <c r="IBW122" s="302"/>
      <c r="IBX122" s="302"/>
      <c r="IBY122" s="302"/>
      <c r="IBZ122" s="302"/>
      <c r="ICA122" s="302"/>
      <c r="ICB122" s="302"/>
      <c r="ICC122" s="302"/>
      <c r="ICD122" s="302"/>
      <c r="ICE122" s="302"/>
      <c r="ICF122" s="302"/>
      <c r="ICG122" s="302"/>
      <c r="ICH122" s="302"/>
      <c r="ICI122" s="302"/>
      <c r="ICJ122" s="302"/>
      <c r="ICK122" s="302"/>
      <c r="ICL122" s="302"/>
      <c r="ICM122" s="302"/>
      <c r="ICN122" s="302"/>
      <c r="ICO122" s="302"/>
      <c r="ICP122" s="302"/>
      <c r="ICQ122" s="302"/>
      <c r="ICR122" s="302"/>
      <c r="ICS122" s="302"/>
      <c r="ICT122" s="302"/>
      <c r="ICU122" s="302"/>
      <c r="ICV122" s="302"/>
      <c r="ICW122" s="302"/>
      <c r="ICX122" s="302"/>
      <c r="ICY122" s="302"/>
      <c r="ICZ122" s="302"/>
      <c r="IDA122" s="302"/>
      <c r="IDB122" s="302"/>
      <c r="IDC122" s="302"/>
      <c r="IDD122" s="302"/>
      <c r="IDE122" s="302"/>
      <c r="IDF122" s="302"/>
      <c r="IDG122" s="302"/>
      <c r="IDH122" s="302"/>
      <c r="IDI122" s="302"/>
      <c r="IDJ122" s="302"/>
      <c r="IDK122" s="302"/>
      <c r="IDL122" s="302"/>
      <c r="IDM122" s="302"/>
      <c r="IDN122" s="302"/>
      <c r="IDO122" s="302"/>
      <c r="IDP122" s="302"/>
      <c r="IDQ122" s="302"/>
      <c r="IDR122" s="302"/>
      <c r="IDS122" s="302"/>
      <c r="IDT122" s="302"/>
      <c r="IDU122" s="302"/>
      <c r="IDV122" s="302"/>
      <c r="IDW122" s="302"/>
      <c r="IDX122" s="302"/>
      <c r="IDY122" s="302"/>
      <c r="IDZ122" s="302"/>
      <c r="IEA122" s="302"/>
      <c r="IEB122" s="302"/>
      <c r="IEC122" s="302"/>
      <c r="IED122" s="302"/>
      <c r="IEE122" s="302"/>
      <c r="IEF122" s="302"/>
      <c r="IEG122" s="302"/>
      <c r="IEH122" s="302"/>
      <c r="IEI122" s="302"/>
      <c r="IEJ122" s="302"/>
      <c r="IEK122" s="302"/>
      <c r="IEL122" s="302"/>
      <c r="IEM122" s="302"/>
      <c r="IEN122" s="302"/>
      <c r="IEO122" s="302"/>
      <c r="IEP122" s="302"/>
      <c r="IEQ122" s="302"/>
      <c r="IER122" s="302"/>
      <c r="IES122" s="302"/>
      <c r="IET122" s="302"/>
      <c r="IEU122" s="302"/>
      <c r="IEV122" s="302"/>
      <c r="IEW122" s="302"/>
      <c r="IEX122" s="302"/>
      <c r="IEY122" s="302"/>
      <c r="IEZ122" s="302"/>
      <c r="IFA122" s="302"/>
      <c r="IFB122" s="302"/>
      <c r="IFC122" s="302"/>
      <c r="IFD122" s="302"/>
      <c r="IFE122" s="302"/>
      <c r="IFF122" s="302"/>
      <c r="IFG122" s="302"/>
      <c r="IFH122" s="302"/>
      <c r="IFI122" s="302"/>
      <c r="IFJ122" s="302"/>
      <c r="IFK122" s="302"/>
      <c r="IFL122" s="302"/>
      <c r="IFM122" s="302"/>
      <c r="IFN122" s="302"/>
      <c r="IFO122" s="302"/>
      <c r="IFP122" s="302"/>
      <c r="IFQ122" s="302"/>
      <c r="IFR122" s="302"/>
      <c r="IFS122" s="302"/>
      <c r="IFT122" s="302"/>
      <c r="IFU122" s="302"/>
      <c r="IFV122" s="302"/>
      <c r="IFW122" s="302"/>
      <c r="IFX122" s="302"/>
      <c r="IFY122" s="302"/>
      <c r="IFZ122" s="302"/>
      <c r="IGA122" s="302"/>
      <c r="IGB122" s="302"/>
      <c r="IGC122" s="302"/>
      <c r="IGD122" s="302"/>
      <c r="IGE122" s="302"/>
      <c r="IGF122" s="302"/>
      <c r="IGG122" s="302"/>
      <c r="IGH122" s="302"/>
      <c r="IGI122" s="302"/>
      <c r="IGJ122" s="302"/>
      <c r="IGK122" s="302"/>
      <c r="IGL122" s="302"/>
      <c r="IGM122" s="302"/>
      <c r="IGN122" s="302"/>
      <c r="IGO122" s="302"/>
      <c r="IGP122" s="302"/>
      <c r="IGQ122" s="302"/>
      <c r="IGR122" s="302"/>
      <c r="IGS122" s="302"/>
      <c r="IGT122" s="302"/>
      <c r="IGU122" s="302"/>
      <c r="IGV122" s="302"/>
      <c r="IGW122" s="302"/>
      <c r="IGX122" s="302"/>
      <c r="IGY122" s="302"/>
      <c r="IGZ122" s="302"/>
      <c r="IHA122" s="302"/>
      <c r="IHB122" s="302"/>
      <c r="IHC122" s="302"/>
      <c r="IHD122" s="302"/>
      <c r="IHE122" s="302"/>
      <c r="IHF122" s="302"/>
      <c r="IHG122" s="302"/>
      <c r="IHH122" s="302"/>
      <c r="IHI122" s="302"/>
      <c r="IHJ122" s="302"/>
      <c r="IHK122" s="302"/>
      <c r="IHL122" s="302"/>
      <c r="IHM122" s="302"/>
      <c r="IHN122" s="302"/>
      <c r="IHO122" s="302"/>
      <c r="IHP122" s="302"/>
      <c r="IHQ122" s="302"/>
      <c r="IHR122" s="302"/>
      <c r="IHS122" s="302"/>
      <c r="IHT122" s="302"/>
      <c r="IHU122" s="302"/>
      <c r="IHV122" s="302"/>
      <c r="IHW122" s="302"/>
      <c r="IHX122" s="302"/>
      <c r="IHY122" s="302"/>
      <c r="IHZ122" s="302"/>
      <c r="IIA122" s="302"/>
      <c r="IIB122" s="302"/>
      <c r="IIC122" s="302"/>
      <c r="IID122" s="302"/>
      <c r="IIE122" s="302"/>
      <c r="IIF122" s="302"/>
      <c r="IIG122" s="302"/>
      <c r="IIH122" s="302"/>
      <c r="III122" s="302"/>
      <c r="IIJ122" s="302"/>
      <c r="IIK122" s="302"/>
      <c r="IIL122" s="302"/>
      <c r="IIM122" s="302"/>
      <c r="IIN122" s="302"/>
      <c r="IIO122" s="302"/>
      <c r="IIP122" s="302"/>
      <c r="IIQ122" s="302"/>
      <c r="IIR122" s="302"/>
      <c r="IIS122" s="302"/>
      <c r="IIT122" s="302"/>
      <c r="IIU122" s="302"/>
      <c r="IIV122" s="302"/>
      <c r="IIW122" s="302"/>
      <c r="IIX122" s="302"/>
      <c r="IIY122" s="302"/>
      <c r="IIZ122" s="302"/>
      <c r="IJA122" s="302"/>
      <c r="IJB122" s="302"/>
      <c r="IJC122" s="302"/>
      <c r="IJD122" s="302"/>
      <c r="IJE122" s="302"/>
      <c r="IJF122" s="302"/>
      <c r="IJG122" s="302"/>
      <c r="IJH122" s="302"/>
      <c r="IJI122" s="302"/>
      <c r="IJJ122" s="302"/>
      <c r="IJK122" s="302"/>
      <c r="IJL122" s="302"/>
      <c r="IJM122" s="302"/>
      <c r="IJN122" s="302"/>
      <c r="IJO122" s="302"/>
      <c r="IJP122" s="302"/>
      <c r="IJQ122" s="302"/>
      <c r="IJR122" s="302"/>
      <c r="IJS122" s="302"/>
      <c r="IJT122" s="302"/>
      <c r="IJU122" s="302"/>
      <c r="IJV122" s="302"/>
      <c r="IJW122" s="302"/>
      <c r="IJX122" s="302"/>
      <c r="IJY122" s="302"/>
      <c r="IJZ122" s="302"/>
      <c r="IKA122" s="302"/>
      <c r="IKB122" s="302"/>
      <c r="IKC122" s="302"/>
      <c r="IKD122" s="302"/>
      <c r="IKE122" s="302"/>
      <c r="IKF122" s="302"/>
      <c r="IKG122" s="302"/>
      <c r="IKH122" s="302"/>
      <c r="IKI122" s="302"/>
      <c r="IKJ122" s="302"/>
      <c r="IKK122" s="302"/>
      <c r="IKL122" s="302"/>
      <c r="IKM122" s="302"/>
      <c r="IKN122" s="302"/>
      <c r="IKO122" s="302"/>
      <c r="IKP122" s="302"/>
      <c r="IKQ122" s="302"/>
      <c r="IKR122" s="302"/>
      <c r="IKS122" s="302"/>
      <c r="IKT122" s="302"/>
      <c r="IKU122" s="302"/>
      <c r="IKV122" s="302"/>
      <c r="IKW122" s="302"/>
      <c r="IKX122" s="302"/>
      <c r="IKY122" s="302"/>
      <c r="IKZ122" s="302"/>
      <c r="ILA122" s="302"/>
      <c r="ILB122" s="302"/>
      <c r="ILC122" s="302"/>
      <c r="ILD122" s="302"/>
      <c r="ILE122" s="302"/>
      <c r="ILF122" s="302"/>
      <c r="ILG122" s="302"/>
      <c r="ILH122" s="302"/>
      <c r="ILI122" s="302"/>
      <c r="ILJ122" s="302"/>
      <c r="ILK122" s="302"/>
      <c r="ILL122" s="302"/>
      <c r="ILM122" s="302"/>
      <c r="ILN122" s="302"/>
      <c r="ILO122" s="302"/>
      <c r="ILP122" s="302"/>
      <c r="ILQ122" s="302"/>
      <c r="ILR122" s="302"/>
      <c r="ILS122" s="302"/>
      <c r="ILT122" s="302"/>
      <c r="ILU122" s="302"/>
      <c r="ILV122" s="302"/>
      <c r="ILW122" s="302"/>
      <c r="ILX122" s="302"/>
      <c r="ILY122" s="302"/>
      <c r="ILZ122" s="302"/>
      <c r="IMA122" s="302"/>
      <c r="IMB122" s="302"/>
      <c r="IMC122" s="302"/>
      <c r="IMD122" s="302"/>
      <c r="IME122" s="302"/>
      <c r="IMF122" s="302"/>
      <c r="IMG122" s="302"/>
      <c r="IMH122" s="302"/>
      <c r="IMI122" s="302"/>
      <c r="IMJ122" s="302"/>
      <c r="IMK122" s="302"/>
      <c r="IML122" s="302"/>
      <c r="IMM122" s="302"/>
      <c r="IMN122" s="302"/>
      <c r="IMO122" s="302"/>
      <c r="IMP122" s="302"/>
      <c r="IMQ122" s="302"/>
      <c r="IMR122" s="302"/>
      <c r="IMS122" s="302"/>
      <c r="IMT122" s="302"/>
      <c r="IMU122" s="302"/>
      <c r="IMV122" s="302"/>
      <c r="IMW122" s="302"/>
      <c r="IMX122" s="302"/>
      <c r="IMY122" s="302"/>
      <c r="IMZ122" s="302"/>
      <c r="INA122" s="302"/>
      <c r="INB122" s="302"/>
      <c r="INC122" s="302"/>
      <c r="IND122" s="302"/>
      <c r="INE122" s="302"/>
      <c r="INF122" s="302"/>
      <c r="ING122" s="302"/>
      <c r="INH122" s="302"/>
      <c r="INI122" s="302"/>
      <c r="INJ122" s="302"/>
      <c r="INK122" s="302"/>
      <c r="INL122" s="302"/>
      <c r="INM122" s="302"/>
      <c r="INN122" s="302"/>
      <c r="INO122" s="302"/>
      <c r="INP122" s="302"/>
      <c r="INQ122" s="302"/>
      <c r="INR122" s="302"/>
      <c r="INS122" s="302"/>
      <c r="INT122" s="302"/>
      <c r="INU122" s="302"/>
      <c r="INV122" s="302"/>
      <c r="INW122" s="302"/>
      <c r="INX122" s="302"/>
      <c r="INY122" s="302"/>
      <c r="INZ122" s="302"/>
      <c r="IOA122" s="302"/>
      <c r="IOB122" s="302"/>
      <c r="IOC122" s="302"/>
      <c r="IOD122" s="302"/>
      <c r="IOE122" s="302"/>
      <c r="IOF122" s="302"/>
      <c r="IOG122" s="302"/>
      <c r="IOH122" s="302"/>
      <c r="IOI122" s="302"/>
      <c r="IOJ122" s="302"/>
      <c r="IOK122" s="302"/>
      <c r="IOL122" s="302"/>
      <c r="IOM122" s="302"/>
      <c r="ION122" s="302"/>
      <c r="IOO122" s="302"/>
      <c r="IOP122" s="302"/>
      <c r="IOQ122" s="302"/>
      <c r="IOR122" s="302"/>
      <c r="IOS122" s="302"/>
      <c r="IOT122" s="302"/>
      <c r="IOU122" s="302"/>
      <c r="IOV122" s="302"/>
      <c r="IOW122" s="302"/>
      <c r="IOX122" s="302"/>
      <c r="IOY122" s="302"/>
      <c r="IOZ122" s="302"/>
      <c r="IPA122" s="302"/>
      <c r="IPB122" s="302"/>
      <c r="IPC122" s="302"/>
      <c r="IPD122" s="302"/>
      <c r="IPE122" s="302"/>
      <c r="IPF122" s="302"/>
      <c r="IPG122" s="302"/>
      <c r="IPH122" s="302"/>
      <c r="IPI122" s="302"/>
      <c r="IPJ122" s="302"/>
      <c r="IPK122" s="302"/>
      <c r="IPL122" s="302"/>
      <c r="IPM122" s="302"/>
      <c r="IPN122" s="302"/>
      <c r="IPO122" s="302"/>
      <c r="IPP122" s="302"/>
      <c r="IPQ122" s="302"/>
      <c r="IPR122" s="302"/>
      <c r="IPS122" s="302"/>
      <c r="IPT122" s="302"/>
      <c r="IPU122" s="302"/>
      <c r="IPV122" s="302"/>
      <c r="IPW122" s="302"/>
      <c r="IPX122" s="302"/>
      <c r="IPY122" s="302"/>
      <c r="IPZ122" s="302"/>
      <c r="IQA122" s="302"/>
      <c r="IQB122" s="302"/>
      <c r="IQC122" s="302"/>
      <c r="IQD122" s="302"/>
      <c r="IQE122" s="302"/>
      <c r="IQF122" s="302"/>
      <c r="IQG122" s="302"/>
      <c r="IQH122" s="302"/>
      <c r="IQI122" s="302"/>
      <c r="IQJ122" s="302"/>
      <c r="IQK122" s="302"/>
      <c r="IQL122" s="302"/>
      <c r="IQM122" s="302"/>
      <c r="IQN122" s="302"/>
      <c r="IQO122" s="302"/>
      <c r="IQP122" s="302"/>
      <c r="IQQ122" s="302"/>
      <c r="IQR122" s="302"/>
      <c r="IQS122" s="302"/>
      <c r="IQT122" s="302"/>
      <c r="IQU122" s="302"/>
      <c r="IQV122" s="302"/>
      <c r="IQW122" s="302"/>
      <c r="IQX122" s="302"/>
      <c r="IQY122" s="302"/>
      <c r="IQZ122" s="302"/>
      <c r="IRA122" s="302"/>
      <c r="IRB122" s="302"/>
      <c r="IRC122" s="302"/>
      <c r="IRD122" s="302"/>
      <c r="IRE122" s="302"/>
      <c r="IRF122" s="302"/>
      <c r="IRG122" s="302"/>
      <c r="IRH122" s="302"/>
      <c r="IRI122" s="302"/>
      <c r="IRJ122" s="302"/>
      <c r="IRK122" s="302"/>
      <c r="IRL122" s="302"/>
      <c r="IRM122" s="302"/>
      <c r="IRN122" s="302"/>
      <c r="IRO122" s="302"/>
      <c r="IRP122" s="302"/>
      <c r="IRQ122" s="302"/>
      <c r="IRR122" s="302"/>
      <c r="IRS122" s="302"/>
      <c r="IRT122" s="302"/>
      <c r="IRU122" s="302"/>
      <c r="IRV122" s="302"/>
      <c r="IRW122" s="302"/>
      <c r="IRX122" s="302"/>
      <c r="IRY122" s="302"/>
      <c r="IRZ122" s="302"/>
      <c r="ISA122" s="302"/>
      <c r="ISB122" s="302"/>
      <c r="ISC122" s="302"/>
      <c r="ISD122" s="302"/>
      <c r="ISE122" s="302"/>
      <c r="ISF122" s="302"/>
      <c r="ISG122" s="302"/>
      <c r="ISH122" s="302"/>
      <c r="ISI122" s="302"/>
      <c r="ISJ122" s="302"/>
      <c r="ISK122" s="302"/>
      <c r="ISL122" s="302"/>
      <c r="ISM122" s="302"/>
      <c r="ISN122" s="302"/>
      <c r="ISO122" s="302"/>
      <c r="ISP122" s="302"/>
      <c r="ISQ122" s="302"/>
      <c r="ISR122" s="302"/>
      <c r="ISS122" s="302"/>
      <c r="IST122" s="302"/>
      <c r="ISU122" s="302"/>
      <c r="ISV122" s="302"/>
      <c r="ISW122" s="302"/>
      <c r="ISX122" s="302"/>
      <c r="ISY122" s="302"/>
      <c r="ISZ122" s="302"/>
      <c r="ITA122" s="302"/>
      <c r="ITB122" s="302"/>
      <c r="ITC122" s="302"/>
      <c r="ITD122" s="302"/>
      <c r="ITE122" s="302"/>
      <c r="ITF122" s="302"/>
      <c r="ITG122" s="302"/>
      <c r="ITH122" s="302"/>
      <c r="ITI122" s="302"/>
      <c r="ITJ122" s="302"/>
      <c r="ITK122" s="302"/>
      <c r="ITL122" s="302"/>
      <c r="ITM122" s="302"/>
      <c r="ITN122" s="302"/>
      <c r="ITO122" s="302"/>
      <c r="ITP122" s="302"/>
      <c r="ITQ122" s="302"/>
      <c r="ITR122" s="302"/>
      <c r="ITS122" s="302"/>
      <c r="ITT122" s="302"/>
      <c r="ITU122" s="302"/>
      <c r="ITV122" s="302"/>
      <c r="ITW122" s="302"/>
      <c r="ITX122" s="302"/>
      <c r="ITY122" s="302"/>
      <c r="ITZ122" s="302"/>
      <c r="IUA122" s="302"/>
      <c r="IUB122" s="302"/>
      <c r="IUC122" s="302"/>
      <c r="IUD122" s="302"/>
      <c r="IUE122" s="302"/>
      <c r="IUF122" s="302"/>
      <c r="IUG122" s="302"/>
      <c r="IUH122" s="302"/>
      <c r="IUI122" s="302"/>
      <c r="IUJ122" s="302"/>
      <c r="IUK122" s="302"/>
      <c r="IUL122" s="302"/>
      <c r="IUM122" s="302"/>
      <c r="IUN122" s="302"/>
      <c r="IUO122" s="302"/>
      <c r="IUP122" s="302"/>
      <c r="IUQ122" s="302"/>
      <c r="IUR122" s="302"/>
      <c r="IUS122" s="302"/>
      <c r="IUT122" s="302"/>
      <c r="IUU122" s="302"/>
      <c r="IUV122" s="302"/>
      <c r="IUW122" s="302"/>
      <c r="IUX122" s="302"/>
      <c r="IUY122" s="302"/>
      <c r="IUZ122" s="302"/>
      <c r="IVA122" s="302"/>
      <c r="IVB122" s="302"/>
      <c r="IVC122" s="302"/>
      <c r="IVD122" s="302"/>
      <c r="IVE122" s="302"/>
      <c r="IVF122" s="302"/>
      <c r="IVG122" s="302"/>
      <c r="IVH122" s="302"/>
      <c r="IVI122" s="302"/>
      <c r="IVJ122" s="302"/>
      <c r="IVK122" s="302"/>
      <c r="IVL122" s="302"/>
      <c r="IVM122" s="302"/>
      <c r="IVN122" s="302"/>
      <c r="IVO122" s="302"/>
      <c r="IVP122" s="302"/>
      <c r="IVQ122" s="302"/>
      <c r="IVR122" s="302"/>
      <c r="IVS122" s="302"/>
      <c r="IVT122" s="302"/>
      <c r="IVU122" s="302"/>
      <c r="IVV122" s="302"/>
      <c r="IVW122" s="302"/>
      <c r="IVX122" s="302"/>
      <c r="IVY122" s="302"/>
      <c r="IVZ122" s="302"/>
      <c r="IWA122" s="302"/>
      <c r="IWB122" s="302"/>
      <c r="IWC122" s="302"/>
      <c r="IWD122" s="302"/>
      <c r="IWE122" s="302"/>
      <c r="IWF122" s="302"/>
      <c r="IWG122" s="302"/>
      <c r="IWH122" s="302"/>
      <c r="IWI122" s="302"/>
      <c r="IWJ122" s="302"/>
      <c r="IWK122" s="302"/>
      <c r="IWL122" s="302"/>
      <c r="IWM122" s="302"/>
      <c r="IWN122" s="302"/>
      <c r="IWO122" s="302"/>
      <c r="IWP122" s="302"/>
      <c r="IWQ122" s="302"/>
      <c r="IWR122" s="302"/>
      <c r="IWS122" s="302"/>
      <c r="IWT122" s="302"/>
      <c r="IWU122" s="302"/>
      <c r="IWV122" s="302"/>
      <c r="IWW122" s="302"/>
      <c r="IWX122" s="302"/>
      <c r="IWY122" s="302"/>
      <c r="IWZ122" s="302"/>
      <c r="IXA122" s="302"/>
      <c r="IXB122" s="302"/>
      <c r="IXC122" s="302"/>
      <c r="IXD122" s="302"/>
      <c r="IXE122" s="302"/>
      <c r="IXF122" s="302"/>
      <c r="IXG122" s="302"/>
      <c r="IXH122" s="302"/>
      <c r="IXI122" s="302"/>
      <c r="IXJ122" s="302"/>
      <c r="IXK122" s="302"/>
      <c r="IXL122" s="302"/>
      <c r="IXM122" s="302"/>
      <c r="IXN122" s="302"/>
      <c r="IXO122" s="302"/>
      <c r="IXP122" s="302"/>
      <c r="IXQ122" s="302"/>
      <c r="IXR122" s="302"/>
      <c r="IXS122" s="302"/>
      <c r="IXT122" s="302"/>
      <c r="IXU122" s="302"/>
      <c r="IXV122" s="302"/>
      <c r="IXW122" s="302"/>
      <c r="IXX122" s="302"/>
      <c r="IXY122" s="302"/>
      <c r="IXZ122" s="302"/>
      <c r="IYA122" s="302"/>
      <c r="IYB122" s="302"/>
      <c r="IYC122" s="302"/>
      <c r="IYD122" s="302"/>
      <c r="IYE122" s="302"/>
      <c r="IYF122" s="302"/>
      <c r="IYG122" s="302"/>
      <c r="IYH122" s="302"/>
      <c r="IYI122" s="302"/>
      <c r="IYJ122" s="302"/>
      <c r="IYK122" s="302"/>
      <c r="IYL122" s="302"/>
      <c r="IYM122" s="302"/>
      <c r="IYN122" s="302"/>
      <c r="IYO122" s="302"/>
      <c r="IYP122" s="302"/>
      <c r="IYQ122" s="302"/>
      <c r="IYR122" s="302"/>
      <c r="IYS122" s="302"/>
      <c r="IYT122" s="302"/>
      <c r="IYU122" s="302"/>
      <c r="IYV122" s="302"/>
      <c r="IYW122" s="302"/>
      <c r="IYX122" s="302"/>
      <c r="IYY122" s="302"/>
      <c r="IYZ122" s="302"/>
      <c r="IZA122" s="302"/>
      <c r="IZB122" s="302"/>
      <c r="IZC122" s="302"/>
      <c r="IZD122" s="302"/>
      <c r="IZE122" s="302"/>
      <c r="IZF122" s="302"/>
      <c r="IZG122" s="302"/>
      <c r="IZH122" s="302"/>
      <c r="IZI122" s="302"/>
      <c r="IZJ122" s="302"/>
      <c r="IZK122" s="302"/>
      <c r="IZL122" s="302"/>
      <c r="IZM122" s="302"/>
      <c r="IZN122" s="302"/>
      <c r="IZO122" s="302"/>
      <c r="IZP122" s="302"/>
      <c r="IZQ122" s="302"/>
      <c r="IZR122" s="302"/>
      <c r="IZS122" s="302"/>
      <c r="IZT122" s="302"/>
      <c r="IZU122" s="302"/>
      <c r="IZV122" s="302"/>
      <c r="IZW122" s="302"/>
      <c r="IZX122" s="302"/>
      <c r="IZY122" s="302"/>
      <c r="IZZ122" s="302"/>
      <c r="JAA122" s="302"/>
      <c r="JAB122" s="302"/>
      <c r="JAC122" s="302"/>
      <c r="JAD122" s="302"/>
      <c r="JAE122" s="302"/>
      <c r="JAF122" s="302"/>
      <c r="JAG122" s="302"/>
      <c r="JAH122" s="302"/>
      <c r="JAI122" s="302"/>
      <c r="JAJ122" s="302"/>
      <c r="JAK122" s="302"/>
      <c r="JAL122" s="302"/>
      <c r="JAM122" s="302"/>
      <c r="JAN122" s="302"/>
      <c r="JAO122" s="302"/>
      <c r="JAP122" s="302"/>
      <c r="JAQ122" s="302"/>
      <c r="JAR122" s="302"/>
      <c r="JAS122" s="302"/>
      <c r="JAT122" s="302"/>
      <c r="JAU122" s="302"/>
      <c r="JAV122" s="302"/>
      <c r="JAW122" s="302"/>
      <c r="JAX122" s="302"/>
      <c r="JAY122" s="302"/>
      <c r="JAZ122" s="302"/>
      <c r="JBA122" s="302"/>
      <c r="JBB122" s="302"/>
      <c r="JBC122" s="302"/>
      <c r="JBD122" s="302"/>
      <c r="JBE122" s="302"/>
      <c r="JBF122" s="302"/>
      <c r="JBG122" s="302"/>
      <c r="JBH122" s="302"/>
      <c r="JBI122" s="302"/>
      <c r="JBJ122" s="302"/>
      <c r="JBK122" s="302"/>
      <c r="JBL122" s="302"/>
      <c r="JBM122" s="302"/>
      <c r="JBN122" s="302"/>
      <c r="JBO122" s="302"/>
      <c r="JBP122" s="302"/>
      <c r="JBQ122" s="302"/>
      <c r="JBR122" s="302"/>
      <c r="JBS122" s="302"/>
      <c r="JBT122" s="302"/>
      <c r="JBU122" s="302"/>
      <c r="JBV122" s="302"/>
      <c r="JBW122" s="302"/>
      <c r="JBX122" s="302"/>
      <c r="JBY122" s="302"/>
      <c r="JBZ122" s="302"/>
      <c r="JCA122" s="302"/>
      <c r="JCB122" s="302"/>
      <c r="JCC122" s="302"/>
      <c r="JCD122" s="302"/>
      <c r="JCE122" s="302"/>
      <c r="JCF122" s="302"/>
      <c r="JCG122" s="302"/>
      <c r="JCH122" s="302"/>
      <c r="JCI122" s="302"/>
      <c r="JCJ122" s="302"/>
      <c r="JCK122" s="302"/>
      <c r="JCL122" s="302"/>
      <c r="JCM122" s="302"/>
      <c r="JCN122" s="302"/>
      <c r="JCO122" s="302"/>
      <c r="JCP122" s="302"/>
      <c r="JCQ122" s="302"/>
      <c r="JCR122" s="302"/>
      <c r="JCS122" s="302"/>
      <c r="JCT122" s="302"/>
      <c r="JCU122" s="302"/>
      <c r="JCV122" s="302"/>
      <c r="JCW122" s="302"/>
      <c r="JCX122" s="302"/>
      <c r="JCY122" s="302"/>
      <c r="JCZ122" s="302"/>
      <c r="JDA122" s="302"/>
      <c r="JDB122" s="302"/>
      <c r="JDC122" s="302"/>
      <c r="JDD122" s="302"/>
      <c r="JDE122" s="302"/>
      <c r="JDF122" s="302"/>
      <c r="JDG122" s="302"/>
      <c r="JDH122" s="302"/>
      <c r="JDI122" s="302"/>
      <c r="JDJ122" s="302"/>
      <c r="JDK122" s="302"/>
      <c r="JDL122" s="302"/>
      <c r="JDM122" s="302"/>
      <c r="JDN122" s="302"/>
      <c r="JDO122" s="302"/>
      <c r="JDP122" s="302"/>
      <c r="JDQ122" s="302"/>
      <c r="JDR122" s="302"/>
      <c r="JDS122" s="302"/>
      <c r="JDT122" s="302"/>
      <c r="JDU122" s="302"/>
      <c r="JDV122" s="302"/>
      <c r="JDW122" s="302"/>
      <c r="JDX122" s="302"/>
      <c r="JDY122" s="302"/>
      <c r="JDZ122" s="302"/>
      <c r="JEA122" s="302"/>
      <c r="JEB122" s="302"/>
      <c r="JEC122" s="302"/>
      <c r="JED122" s="302"/>
      <c r="JEE122" s="302"/>
      <c r="JEF122" s="302"/>
      <c r="JEG122" s="302"/>
      <c r="JEH122" s="302"/>
      <c r="JEI122" s="302"/>
      <c r="JEJ122" s="302"/>
      <c r="JEK122" s="302"/>
      <c r="JEL122" s="302"/>
      <c r="JEM122" s="302"/>
      <c r="JEN122" s="302"/>
      <c r="JEO122" s="302"/>
      <c r="JEP122" s="302"/>
      <c r="JEQ122" s="302"/>
      <c r="JER122" s="302"/>
      <c r="JES122" s="302"/>
      <c r="JET122" s="302"/>
      <c r="JEU122" s="302"/>
      <c r="JEV122" s="302"/>
      <c r="JEW122" s="302"/>
      <c r="JEX122" s="302"/>
      <c r="JEY122" s="302"/>
      <c r="JEZ122" s="302"/>
      <c r="JFA122" s="302"/>
      <c r="JFB122" s="302"/>
      <c r="JFC122" s="302"/>
      <c r="JFD122" s="302"/>
      <c r="JFE122" s="302"/>
      <c r="JFF122" s="302"/>
      <c r="JFG122" s="302"/>
      <c r="JFH122" s="302"/>
      <c r="JFI122" s="302"/>
      <c r="JFJ122" s="302"/>
      <c r="JFK122" s="302"/>
      <c r="JFL122" s="302"/>
      <c r="JFM122" s="302"/>
      <c r="JFN122" s="302"/>
      <c r="JFO122" s="302"/>
      <c r="JFP122" s="302"/>
      <c r="JFQ122" s="302"/>
      <c r="JFR122" s="302"/>
      <c r="JFS122" s="302"/>
      <c r="JFT122" s="302"/>
      <c r="JFU122" s="302"/>
      <c r="JFV122" s="302"/>
      <c r="JFW122" s="302"/>
      <c r="JFX122" s="302"/>
      <c r="JFY122" s="302"/>
      <c r="JFZ122" s="302"/>
      <c r="JGA122" s="302"/>
      <c r="JGB122" s="302"/>
      <c r="JGC122" s="302"/>
      <c r="JGD122" s="302"/>
      <c r="JGE122" s="302"/>
      <c r="JGF122" s="302"/>
      <c r="JGG122" s="302"/>
      <c r="JGH122" s="302"/>
      <c r="JGI122" s="302"/>
      <c r="JGJ122" s="302"/>
      <c r="JGK122" s="302"/>
      <c r="JGL122" s="302"/>
      <c r="JGM122" s="302"/>
      <c r="JGN122" s="302"/>
      <c r="JGO122" s="302"/>
      <c r="JGP122" s="302"/>
      <c r="JGQ122" s="302"/>
      <c r="JGR122" s="302"/>
      <c r="JGS122" s="302"/>
      <c r="JGT122" s="302"/>
      <c r="JGU122" s="302"/>
      <c r="JGV122" s="302"/>
      <c r="JGW122" s="302"/>
      <c r="JGX122" s="302"/>
      <c r="JGY122" s="302"/>
      <c r="JGZ122" s="302"/>
      <c r="JHA122" s="302"/>
      <c r="JHB122" s="302"/>
      <c r="JHC122" s="302"/>
      <c r="JHD122" s="302"/>
      <c r="JHE122" s="302"/>
      <c r="JHF122" s="302"/>
      <c r="JHG122" s="302"/>
      <c r="JHH122" s="302"/>
      <c r="JHI122" s="302"/>
      <c r="JHJ122" s="302"/>
      <c r="JHK122" s="302"/>
      <c r="JHL122" s="302"/>
      <c r="JHM122" s="302"/>
      <c r="JHN122" s="302"/>
      <c r="JHO122" s="302"/>
      <c r="JHP122" s="302"/>
      <c r="JHQ122" s="302"/>
      <c r="JHR122" s="302"/>
      <c r="JHS122" s="302"/>
      <c r="JHT122" s="302"/>
      <c r="JHU122" s="302"/>
      <c r="JHV122" s="302"/>
      <c r="JHW122" s="302"/>
      <c r="JHX122" s="302"/>
      <c r="JHY122" s="302"/>
      <c r="JHZ122" s="302"/>
      <c r="JIA122" s="302"/>
      <c r="JIB122" s="302"/>
      <c r="JIC122" s="302"/>
      <c r="JID122" s="302"/>
      <c r="JIE122" s="302"/>
      <c r="JIF122" s="302"/>
      <c r="JIG122" s="302"/>
      <c r="JIH122" s="302"/>
      <c r="JII122" s="302"/>
      <c r="JIJ122" s="302"/>
      <c r="JIK122" s="302"/>
      <c r="JIL122" s="302"/>
      <c r="JIM122" s="302"/>
      <c r="JIN122" s="302"/>
      <c r="JIO122" s="302"/>
      <c r="JIP122" s="302"/>
      <c r="JIQ122" s="302"/>
      <c r="JIR122" s="302"/>
      <c r="JIS122" s="302"/>
      <c r="JIT122" s="302"/>
      <c r="JIU122" s="302"/>
      <c r="JIV122" s="302"/>
      <c r="JIW122" s="302"/>
      <c r="JIX122" s="302"/>
      <c r="JIY122" s="302"/>
      <c r="JIZ122" s="302"/>
      <c r="JJA122" s="302"/>
      <c r="JJB122" s="302"/>
      <c r="JJC122" s="302"/>
      <c r="JJD122" s="302"/>
      <c r="JJE122" s="302"/>
      <c r="JJF122" s="302"/>
      <c r="JJG122" s="302"/>
      <c r="JJH122" s="302"/>
      <c r="JJI122" s="302"/>
      <c r="JJJ122" s="302"/>
      <c r="JJK122" s="302"/>
      <c r="JJL122" s="302"/>
      <c r="JJM122" s="302"/>
      <c r="JJN122" s="302"/>
      <c r="JJO122" s="302"/>
      <c r="JJP122" s="302"/>
      <c r="JJQ122" s="302"/>
      <c r="JJR122" s="302"/>
      <c r="JJS122" s="302"/>
      <c r="JJT122" s="302"/>
      <c r="JJU122" s="302"/>
      <c r="JJV122" s="302"/>
      <c r="JJW122" s="302"/>
      <c r="JJX122" s="302"/>
      <c r="JJY122" s="302"/>
      <c r="JJZ122" s="302"/>
      <c r="JKA122" s="302"/>
      <c r="JKB122" s="302"/>
      <c r="JKC122" s="302"/>
      <c r="JKD122" s="302"/>
      <c r="JKE122" s="302"/>
      <c r="JKF122" s="302"/>
      <c r="JKG122" s="302"/>
      <c r="JKH122" s="302"/>
      <c r="JKI122" s="302"/>
      <c r="JKJ122" s="302"/>
      <c r="JKK122" s="302"/>
      <c r="JKL122" s="302"/>
      <c r="JKM122" s="302"/>
      <c r="JKN122" s="302"/>
      <c r="JKO122" s="302"/>
      <c r="JKP122" s="302"/>
      <c r="JKQ122" s="302"/>
      <c r="JKR122" s="302"/>
      <c r="JKS122" s="302"/>
      <c r="JKT122" s="302"/>
      <c r="JKU122" s="302"/>
      <c r="JKV122" s="302"/>
      <c r="JKW122" s="302"/>
      <c r="JKX122" s="302"/>
      <c r="JKY122" s="302"/>
      <c r="JKZ122" s="302"/>
      <c r="JLA122" s="302"/>
      <c r="JLB122" s="302"/>
      <c r="JLC122" s="302"/>
      <c r="JLD122" s="302"/>
      <c r="JLE122" s="302"/>
      <c r="JLF122" s="302"/>
      <c r="JLG122" s="302"/>
      <c r="JLH122" s="302"/>
      <c r="JLI122" s="302"/>
      <c r="JLJ122" s="302"/>
      <c r="JLK122" s="302"/>
      <c r="JLL122" s="302"/>
      <c r="JLM122" s="302"/>
      <c r="JLN122" s="302"/>
      <c r="JLO122" s="302"/>
      <c r="JLP122" s="302"/>
      <c r="JLQ122" s="302"/>
      <c r="JLR122" s="302"/>
      <c r="JLS122" s="302"/>
      <c r="JLT122" s="302"/>
      <c r="JLU122" s="302"/>
      <c r="JLV122" s="302"/>
      <c r="JLW122" s="302"/>
      <c r="JLX122" s="302"/>
      <c r="JLY122" s="302"/>
      <c r="JLZ122" s="302"/>
      <c r="JMA122" s="302"/>
      <c r="JMB122" s="302"/>
      <c r="JMC122" s="302"/>
      <c r="JMD122" s="302"/>
      <c r="JME122" s="302"/>
      <c r="JMF122" s="302"/>
      <c r="JMG122" s="302"/>
      <c r="JMH122" s="302"/>
      <c r="JMI122" s="302"/>
      <c r="JMJ122" s="302"/>
      <c r="JMK122" s="302"/>
      <c r="JML122" s="302"/>
      <c r="JMM122" s="302"/>
      <c r="JMN122" s="302"/>
      <c r="JMO122" s="302"/>
      <c r="JMP122" s="302"/>
      <c r="JMQ122" s="302"/>
      <c r="JMR122" s="302"/>
      <c r="JMS122" s="302"/>
      <c r="JMT122" s="302"/>
      <c r="JMU122" s="302"/>
      <c r="JMV122" s="302"/>
      <c r="JMW122" s="302"/>
      <c r="JMX122" s="302"/>
      <c r="JMY122" s="302"/>
      <c r="JMZ122" s="302"/>
      <c r="JNA122" s="302"/>
      <c r="JNB122" s="302"/>
      <c r="JNC122" s="302"/>
      <c r="JND122" s="302"/>
      <c r="JNE122" s="302"/>
      <c r="JNF122" s="302"/>
      <c r="JNG122" s="302"/>
      <c r="JNH122" s="302"/>
      <c r="JNI122" s="302"/>
      <c r="JNJ122" s="302"/>
      <c r="JNK122" s="302"/>
      <c r="JNL122" s="302"/>
      <c r="JNM122" s="302"/>
      <c r="JNN122" s="302"/>
      <c r="JNO122" s="302"/>
      <c r="JNP122" s="302"/>
      <c r="JNQ122" s="302"/>
      <c r="JNR122" s="302"/>
      <c r="JNS122" s="302"/>
      <c r="JNT122" s="302"/>
      <c r="JNU122" s="302"/>
      <c r="JNV122" s="302"/>
      <c r="JNW122" s="302"/>
      <c r="JNX122" s="302"/>
      <c r="JNY122" s="302"/>
      <c r="JNZ122" s="302"/>
      <c r="JOA122" s="302"/>
      <c r="JOB122" s="302"/>
      <c r="JOC122" s="302"/>
      <c r="JOD122" s="302"/>
      <c r="JOE122" s="302"/>
      <c r="JOF122" s="302"/>
      <c r="JOG122" s="302"/>
      <c r="JOH122" s="302"/>
      <c r="JOI122" s="302"/>
      <c r="JOJ122" s="302"/>
      <c r="JOK122" s="302"/>
      <c r="JOL122" s="302"/>
      <c r="JOM122" s="302"/>
      <c r="JON122" s="302"/>
      <c r="JOO122" s="302"/>
      <c r="JOP122" s="302"/>
      <c r="JOQ122" s="302"/>
      <c r="JOR122" s="302"/>
      <c r="JOS122" s="302"/>
      <c r="JOT122" s="302"/>
      <c r="JOU122" s="302"/>
      <c r="JOV122" s="302"/>
      <c r="JOW122" s="302"/>
      <c r="JOX122" s="302"/>
      <c r="JOY122" s="302"/>
      <c r="JOZ122" s="302"/>
      <c r="JPA122" s="302"/>
      <c r="JPB122" s="302"/>
      <c r="JPC122" s="302"/>
      <c r="JPD122" s="302"/>
      <c r="JPE122" s="302"/>
      <c r="JPF122" s="302"/>
      <c r="JPG122" s="302"/>
      <c r="JPH122" s="302"/>
      <c r="JPI122" s="302"/>
      <c r="JPJ122" s="302"/>
      <c r="JPK122" s="302"/>
      <c r="JPL122" s="302"/>
      <c r="JPM122" s="302"/>
      <c r="JPN122" s="302"/>
      <c r="JPO122" s="302"/>
      <c r="JPP122" s="302"/>
      <c r="JPQ122" s="302"/>
      <c r="JPR122" s="302"/>
      <c r="JPS122" s="302"/>
      <c r="JPT122" s="302"/>
      <c r="JPU122" s="302"/>
      <c r="JPV122" s="302"/>
      <c r="JPW122" s="302"/>
      <c r="JPX122" s="302"/>
      <c r="JPY122" s="302"/>
      <c r="JPZ122" s="302"/>
      <c r="JQA122" s="302"/>
      <c r="JQB122" s="302"/>
      <c r="JQC122" s="302"/>
      <c r="JQD122" s="302"/>
      <c r="JQE122" s="302"/>
      <c r="JQF122" s="302"/>
      <c r="JQG122" s="302"/>
      <c r="JQH122" s="302"/>
      <c r="JQI122" s="302"/>
      <c r="JQJ122" s="302"/>
      <c r="JQK122" s="302"/>
      <c r="JQL122" s="302"/>
      <c r="JQM122" s="302"/>
      <c r="JQN122" s="302"/>
      <c r="JQO122" s="302"/>
      <c r="JQP122" s="302"/>
      <c r="JQQ122" s="302"/>
      <c r="JQR122" s="302"/>
      <c r="JQS122" s="302"/>
      <c r="JQT122" s="302"/>
      <c r="JQU122" s="302"/>
      <c r="JQV122" s="302"/>
      <c r="JQW122" s="302"/>
      <c r="JQX122" s="302"/>
      <c r="JQY122" s="302"/>
      <c r="JQZ122" s="302"/>
      <c r="JRA122" s="302"/>
      <c r="JRB122" s="302"/>
      <c r="JRC122" s="302"/>
      <c r="JRD122" s="302"/>
      <c r="JRE122" s="302"/>
      <c r="JRF122" s="302"/>
      <c r="JRG122" s="302"/>
      <c r="JRH122" s="302"/>
      <c r="JRI122" s="302"/>
      <c r="JRJ122" s="302"/>
      <c r="JRK122" s="302"/>
      <c r="JRL122" s="302"/>
      <c r="JRM122" s="302"/>
      <c r="JRN122" s="302"/>
      <c r="JRO122" s="302"/>
      <c r="JRP122" s="302"/>
      <c r="JRQ122" s="302"/>
      <c r="JRR122" s="302"/>
      <c r="JRS122" s="302"/>
      <c r="JRT122" s="302"/>
      <c r="JRU122" s="302"/>
      <c r="JRV122" s="302"/>
      <c r="JRW122" s="302"/>
      <c r="JRX122" s="302"/>
      <c r="JRY122" s="302"/>
      <c r="JRZ122" s="302"/>
      <c r="JSA122" s="302"/>
      <c r="JSB122" s="302"/>
      <c r="JSC122" s="302"/>
      <c r="JSD122" s="302"/>
      <c r="JSE122" s="302"/>
      <c r="JSF122" s="302"/>
      <c r="JSG122" s="302"/>
      <c r="JSH122" s="302"/>
      <c r="JSI122" s="302"/>
      <c r="JSJ122" s="302"/>
      <c r="JSK122" s="302"/>
      <c r="JSL122" s="302"/>
      <c r="JSM122" s="302"/>
      <c r="JSN122" s="302"/>
      <c r="JSO122" s="302"/>
      <c r="JSP122" s="302"/>
      <c r="JSQ122" s="302"/>
      <c r="JSR122" s="302"/>
      <c r="JSS122" s="302"/>
      <c r="JST122" s="302"/>
      <c r="JSU122" s="302"/>
      <c r="JSV122" s="302"/>
      <c r="JSW122" s="302"/>
      <c r="JSX122" s="302"/>
      <c r="JSY122" s="302"/>
      <c r="JSZ122" s="302"/>
      <c r="JTA122" s="302"/>
      <c r="JTB122" s="302"/>
      <c r="JTC122" s="302"/>
      <c r="JTD122" s="302"/>
      <c r="JTE122" s="302"/>
      <c r="JTF122" s="302"/>
      <c r="JTG122" s="302"/>
      <c r="JTH122" s="302"/>
      <c r="JTI122" s="302"/>
      <c r="JTJ122" s="302"/>
      <c r="JTK122" s="302"/>
      <c r="JTL122" s="302"/>
      <c r="JTM122" s="302"/>
      <c r="JTN122" s="302"/>
      <c r="JTO122" s="302"/>
      <c r="JTP122" s="302"/>
      <c r="JTQ122" s="302"/>
      <c r="JTR122" s="302"/>
      <c r="JTS122" s="302"/>
      <c r="JTT122" s="302"/>
      <c r="JTU122" s="302"/>
      <c r="JTV122" s="302"/>
      <c r="JTW122" s="302"/>
      <c r="JTX122" s="302"/>
      <c r="JTY122" s="302"/>
      <c r="JTZ122" s="302"/>
      <c r="JUA122" s="302"/>
      <c r="JUB122" s="302"/>
      <c r="JUC122" s="302"/>
      <c r="JUD122" s="302"/>
      <c r="JUE122" s="302"/>
      <c r="JUF122" s="302"/>
      <c r="JUG122" s="302"/>
      <c r="JUH122" s="302"/>
      <c r="JUI122" s="302"/>
      <c r="JUJ122" s="302"/>
      <c r="JUK122" s="302"/>
      <c r="JUL122" s="302"/>
      <c r="JUM122" s="302"/>
      <c r="JUN122" s="302"/>
      <c r="JUO122" s="302"/>
      <c r="JUP122" s="302"/>
      <c r="JUQ122" s="302"/>
      <c r="JUR122" s="302"/>
      <c r="JUS122" s="302"/>
      <c r="JUT122" s="302"/>
      <c r="JUU122" s="302"/>
      <c r="JUV122" s="302"/>
      <c r="JUW122" s="302"/>
      <c r="JUX122" s="302"/>
      <c r="JUY122" s="302"/>
      <c r="JUZ122" s="302"/>
      <c r="JVA122" s="302"/>
      <c r="JVB122" s="302"/>
      <c r="JVC122" s="302"/>
      <c r="JVD122" s="302"/>
      <c r="JVE122" s="302"/>
      <c r="JVF122" s="302"/>
      <c r="JVG122" s="302"/>
      <c r="JVH122" s="302"/>
      <c r="JVI122" s="302"/>
      <c r="JVJ122" s="302"/>
      <c r="JVK122" s="302"/>
      <c r="JVL122" s="302"/>
      <c r="JVM122" s="302"/>
      <c r="JVN122" s="302"/>
      <c r="JVO122" s="302"/>
      <c r="JVP122" s="302"/>
      <c r="JVQ122" s="302"/>
      <c r="JVR122" s="302"/>
      <c r="JVS122" s="302"/>
      <c r="JVT122" s="302"/>
      <c r="JVU122" s="302"/>
      <c r="JVV122" s="302"/>
      <c r="JVW122" s="302"/>
      <c r="JVX122" s="302"/>
      <c r="JVY122" s="302"/>
      <c r="JVZ122" s="302"/>
      <c r="JWA122" s="302"/>
      <c r="JWB122" s="302"/>
      <c r="JWC122" s="302"/>
      <c r="JWD122" s="302"/>
      <c r="JWE122" s="302"/>
      <c r="JWF122" s="302"/>
      <c r="JWG122" s="302"/>
      <c r="JWH122" s="302"/>
      <c r="JWI122" s="302"/>
      <c r="JWJ122" s="302"/>
      <c r="JWK122" s="302"/>
      <c r="JWL122" s="302"/>
      <c r="JWM122" s="302"/>
      <c r="JWN122" s="302"/>
      <c r="JWO122" s="302"/>
      <c r="JWP122" s="302"/>
      <c r="JWQ122" s="302"/>
      <c r="JWR122" s="302"/>
      <c r="JWS122" s="302"/>
      <c r="JWT122" s="302"/>
      <c r="JWU122" s="302"/>
      <c r="JWV122" s="302"/>
      <c r="JWW122" s="302"/>
      <c r="JWX122" s="302"/>
      <c r="JWY122" s="302"/>
      <c r="JWZ122" s="302"/>
      <c r="JXA122" s="302"/>
      <c r="JXB122" s="302"/>
      <c r="JXC122" s="302"/>
      <c r="JXD122" s="302"/>
      <c r="JXE122" s="302"/>
      <c r="JXF122" s="302"/>
      <c r="JXG122" s="302"/>
      <c r="JXH122" s="302"/>
      <c r="JXI122" s="302"/>
      <c r="JXJ122" s="302"/>
      <c r="JXK122" s="302"/>
      <c r="JXL122" s="302"/>
      <c r="JXM122" s="302"/>
      <c r="JXN122" s="302"/>
      <c r="JXO122" s="302"/>
      <c r="JXP122" s="302"/>
      <c r="JXQ122" s="302"/>
      <c r="JXR122" s="302"/>
      <c r="JXS122" s="302"/>
      <c r="JXT122" s="302"/>
      <c r="JXU122" s="302"/>
      <c r="JXV122" s="302"/>
      <c r="JXW122" s="302"/>
      <c r="JXX122" s="302"/>
      <c r="JXY122" s="302"/>
      <c r="JXZ122" s="302"/>
      <c r="JYA122" s="302"/>
      <c r="JYB122" s="302"/>
      <c r="JYC122" s="302"/>
      <c r="JYD122" s="302"/>
      <c r="JYE122" s="302"/>
      <c r="JYF122" s="302"/>
      <c r="JYG122" s="302"/>
      <c r="JYH122" s="302"/>
      <c r="JYI122" s="302"/>
      <c r="JYJ122" s="302"/>
      <c r="JYK122" s="302"/>
      <c r="JYL122" s="302"/>
      <c r="JYM122" s="302"/>
      <c r="JYN122" s="302"/>
      <c r="JYO122" s="302"/>
      <c r="JYP122" s="302"/>
      <c r="JYQ122" s="302"/>
      <c r="JYR122" s="302"/>
      <c r="JYS122" s="302"/>
      <c r="JYT122" s="302"/>
      <c r="JYU122" s="302"/>
      <c r="JYV122" s="302"/>
      <c r="JYW122" s="302"/>
      <c r="JYX122" s="302"/>
      <c r="JYY122" s="302"/>
      <c r="JYZ122" s="302"/>
      <c r="JZA122" s="302"/>
      <c r="JZB122" s="302"/>
      <c r="JZC122" s="302"/>
      <c r="JZD122" s="302"/>
      <c r="JZE122" s="302"/>
      <c r="JZF122" s="302"/>
      <c r="JZG122" s="302"/>
      <c r="JZH122" s="302"/>
      <c r="JZI122" s="302"/>
      <c r="JZJ122" s="302"/>
      <c r="JZK122" s="302"/>
      <c r="JZL122" s="302"/>
      <c r="JZM122" s="302"/>
      <c r="JZN122" s="302"/>
      <c r="JZO122" s="302"/>
      <c r="JZP122" s="302"/>
      <c r="JZQ122" s="302"/>
      <c r="JZR122" s="302"/>
      <c r="JZS122" s="302"/>
      <c r="JZT122" s="302"/>
      <c r="JZU122" s="302"/>
      <c r="JZV122" s="302"/>
      <c r="JZW122" s="302"/>
      <c r="JZX122" s="302"/>
      <c r="JZY122" s="302"/>
      <c r="JZZ122" s="302"/>
      <c r="KAA122" s="302"/>
      <c r="KAB122" s="302"/>
      <c r="KAC122" s="302"/>
      <c r="KAD122" s="302"/>
      <c r="KAE122" s="302"/>
      <c r="KAF122" s="302"/>
      <c r="KAG122" s="302"/>
      <c r="KAH122" s="302"/>
      <c r="KAI122" s="302"/>
      <c r="KAJ122" s="302"/>
      <c r="KAK122" s="302"/>
      <c r="KAL122" s="302"/>
      <c r="KAM122" s="302"/>
      <c r="KAN122" s="302"/>
      <c r="KAO122" s="302"/>
      <c r="KAP122" s="302"/>
      <c r="KAQ122" s="302"/>
      <c r="KAR122" s="302"/>
      <c r="KAS122" s="302"/>
      <c r="KAT122" s="302"/>
      <c r="KAU122" s="302"/>
      <c r="KAV122" s="302"/>
      <c r="KAW122" s="302"/>
      <c r="KAX122" s="302"/>
      <c r="KAY122" s="302"/>
      <c r="KAZ122" s="302"/>
      <c r="KBA122" s="302"/>
      <c r="KBB122" s="302"/>
      <c r="KBC122" s="302"/>
      <c r="KBD122" s="302"/>
      <c r="KBE122" s="302"/>
      <c r="KBF122" s="302"/>
      <c r="KBG122" s="302"/>
      <c r="KBH122" s="302"/>
      <c r="KBI122" s="302"/>
      <c r="KBJ122" s="302"/>
      <c r="KBK122" s="302"/>
      <c r="KBL122" s="302"/>
      <c r="KBM122" s="302"/>
      <c r="KBN122" s="302"/>
      <c r="KBO122" s="302"/>
      <c r="KBP122" s="302"/>
      <c r="KBQ122" s="302"/>
      <c r="KBR122" s="302"/>
      <c r="KBS122" s="302"/>
      <c r="KBT122" s="302"/>
      <c r="KBU122" s="302"/>
      <c r="KBV122" s="302"/>
      <c r="KBW122" s="302"/>
      <c r="KBX122" s="302"/>
      <c r="KBY122" s="302"/>
      <c r="KBZ122" s="302"/>
      <c r="KCA122" s="302"/>
      <c r="KCB122" s="302"/>
      <c r="KCC122" s="302"/>
      <c r="KCD122" s="302"/>
      <c r="KCE122" s="302"/>
      <c r="KCF122" s="302"/>
      <c r="KCG122" s="302"/>
      <c r="KCH122" s="302"/>
      <c r="KCI122" s="302"/>
      <c r="KCJ122" s="302"/>
      <c r="KCK122" s="302"/>
      <c r="KCL122" s="302"/>
      <c r="KCM122" s="302"/>
      <c r="KCN122" s="302"/>
      <c r="KCO122" s="302"/>
      <c r="KCP122" s="302"/>
      <c r="KCQ122" s="302"/>
      <c r="KCR122" s="302"/>
      <c r="KCS122" s="302"/>
      <c r="KCT122" s="302"/>
      <c r="KCU122" s="302"/>
      <c r="KCV122" s="302"/>
      <c r="KCW122" s="302"/>
      <c r="KCX122" s="302"/>
      <c r="KCY122" s="302"/>
      <c r="KCZ122" s="302"/>
      <c r="KDA122" s="302"/>
      <c r="KDB122" s="302"/>
      <c r="KDC122" s="302"/>
      <c r="KDD122" s="302"/>
      <c r="KDE122" s="302"/>
      <c r="KDF122" s="302"/>
      <c r="KDG122" s="302"/>
      <c r="KDH122" s="302"/>
      <c r="KDI122" s="302"/>
      <c r="KDJ122" s="302"/>
      <c r="KDK122" s="302"/>
      <c r="KDL122" s="302"/>
      <c r="KDM122" s="302"/>
      <c r="KDN122" s="302"/>
      <c r="KDO122" s="302"/>
      <c r="KDP122" s="302"/>
      <c r="KDQ122" s="302"/>
      <c r="KDR122" s="302"/>
      <c r="KDS122" s="302"/>
      <c r="KDT122" s="302"/>
      <c r="KDU122" s="302"/>
      <c r="KDV122" s="302"/>
      <c r="KDW122" s="302"/>
      <c r="KDX122" s="302"/>
      <c r="KDY122" s="302"/>
      <c r="KDZ122" s="302"/>
      <c r="KEA122" s="302"/>
      <c r="KEB122" s="302"/>
      <c r="KEC122" s="302"/>
      <c r="KED122" s="302"/>
      <c r="KEE122" s="302"/>
      <c r="KEF122" s="302"/>
      <c r="KEG122" s="302"/>
      <c r="KEH122" s="302"/>
      <c r="KEI122" s="302"/>
      <c r="KEJ122" s="302"/>
      <c r="KEK122" s="302"/>
      <c r="KEL122" s="302"/>
      <c r="KEM122" s="302"/>
      <c r="KEN122" s="302"/>
      <c r="KEO122" s="302"/>
      <c r="KEP122" s="302"/>
      <c r="KEQ122" s="302"/>
      <c r="KER122" s="302"/>
      <c r="KES122" s="302"/>
      <c r="KET122" s="302"/>
      <c r="KEU122" s="302"/>
      <c r="KEV122" s="302"/>
      <c r="KEW122" s="302"/>
      <c r="KEX122" s="302"/>
      <c r="KEY122" s="302"/>
      <c r="KEZ122" s="302"/>
      <c r="KFA122" s="302"/>
      <c r="KFB122" s="302"/>
      <c r="KFC122" s="302"/>
      <c r="KFD122" s="302"/>
      <c r="KFE122" s="302"/>
      <c r="KFF122" s="302"/>
      <c r="KFG122" s="302"/>
      <c r="KFH122" s="302"/>
      <c r="KFI122" s="302"/>
      <c r="KFJ122" s="302"/>
      <c r="KFK122" s="302"/>
      <c r="KFL122" s="302"/>
      <c r="KFM122" s="302"/>
      <c r="KFN122" s="302"/>
      <c r="KFO122" s="302"/>
      <c r="KFP122" s="302"/>
      <c r="KFQ122" s="302"/>
      <c r="KFR122" s="302"/>
      <c r="KFS122" s="302"/>
      <c r="KFT122" s="302"/>
      <c r="KFU122" s="302"/>
      <c r="KFV122" s="302"/>
      <c r="KFW122" s="302"/>
      <c r="KFX122" s="302"/>
      <c r="KFY122" s="302"/>
      <c r="KFZ122" s="302"/>
      <c r="KGA122" s="302"/>
      <c r="KGB122" s="302"/>
      <c r="KGC122" s="302"/>
      <c r="KGD122" s="302"/>
      <c r="KGE122" s="302"/>
      <c r="KGF122" s="302"/>
      <c r="KGG122" s="302"/>
      <c r="KGH122" s="302"/>
      <c r="KGI122" s="302"/>
      <c r="KGJ122" s="302"/>
      <c r="KGK122" s="302"/>
      <c r="KGL122" s="302"/>
      <c r="KGM122" s="302"/>
      <c r="KGN122" s="302"/>
      <c r="KGO122" s="302"/>
      <c r="KGP122" s="302"/>
      <c r="KGQ122" s="302"/>
      <c r="KGR122" s="302"/>
      <c r="KGS122" s="302"/>
      <c r="KGT122" s="302"/>
      <c r="KGU122" s="302"/>
      <c r="KGV122" s="302"/>
      <c r="KGW122" s="302"/>
      <c r="KGX122" s="302"/>
      <c r="KGY122" s="302"/>
      <c r="KGZ122" s="302"/>
      <c r="KHA122" s="302"/>
      <c r="KHB122" s="302"/>
      <c r="KHC122" s="302"/>
      <c r="KHD122" s="302"/>
      <c r="KHE122" s="302"/>
      <c r="KHF122" s="302"/>
      <c r="KHG122" s="302"/>
      <c r="KHH122" s="302"/>
      <c r="KHI122" s="302"/>
      <c r="KHJ122" s="302"/>
      <c r="KHK122" s="302"/>
      <c r="KHL122" s="302"/>
      <c r="KHM122" s="302"/>
      <c r="KHN122" s="302"/>
      <c r="KHO122" s="302"/>
      <c r="KHP122" s="302"/>
      <c r="KHQ122" s="302"/>
      <c r="KHR122" s="302"/>
      <c r="KHS122" s="302"/>
      <c r="KHT122" s="302"/>
      <c r="KHU122" s="302"/>
      <c r="KHV122" s="302"/>
      <c r="KHW122" s="302"/>
      <c r="KHX122" s="302"/>
      <c r="KHY122" s="302"/>
      <c r="KHZ122" s="302"/>
      <c r="KIA122" s="302"/>
      <c r="KIB122" s="302"/>
      <c r="KIC122" s="302"/>
      <c r="KID122" s="302"/>
      <c r="KIE122" s="302"/>
      <c r="KIF122" s="302"/>
      <c r="KIG122" s="302"/>
      <c r="KIH122" s="302"/>
      <c r="KII122" s="302"/>
      <c r="KIJ122" s="302"/>
      <c r="KIK122" s="302"/>
      <c r="KIL122" s="302"/>
      <c r="KIM122" s="302"/>
      <c r="KIN122" s="302"/>
      <c r="KIO122" s="302"/>
      <c r="KIP122" s="302"/>
      <c r="KIQ122" s="302"/>
      <c r="KIR122" s="302"/>
      <c r="KIS122" s="302"/>
      <c r="KIT122" s="302"/>
      <c r="KIU122" s="302"/>
      <c r="KIV122" s="302"/>
      <c r="KIW122" s="302"/>
      <c r="KIX122" s="302"/>
      <c r="KIY122" s="302"/>
      <c r="KIZ122" s="302"/>
      <c r="KJA122" s="302"/>
      <c r="KJB122" s="302"/>
      <c r="KJC122" s="302"/>
      <c r="KJD122" s="302"/>
      <c r="KJE122" s="302"/>
      <c r="KJF122" s="302"/>
      <c r="KJG122" s="302"/>
      <c r="KJH122" s="302"/>
      <c r="KJI122" s="302"/>
      <c r="KJJ122" s="302"/>
      <c r="KJK122" s="302"/>
      <c r="KJL122" s="302"/>
      <c r="KJM122" s="302"/>
      <c r="KJN122" s="302"/>
      <c r="KJO122" s="302"/>
      <c r="KJP122" s="302"/>
      <c r="KJQ122" s="302"/>
      <c r="KJR122" s="302"/>
      <c r="KJS122" s="302"/>
      <c r="KJT122" s="302"/>
      <c r="KJU122" s="302"/>
      <c r="KJV122" s="302"/>
      <c r="KJW122" s="302"/>
      <c r="KJX122" s="302"/>
      <c r="KJY122" s="302"/>
      <c r="KJZ122" s="302"/>
      <c r="KKA122" s="302"/>
      <c r="KKB122" s="302"/>
      <c r="KKC122" s="302"/>
      <c r="KKD122" s="302"/>
      <c r="KKE122" s="302"/>
      <c r="KKF122" s="302"/>
      <c r="KKG122" s="302"/>
      <c r="KKH122" s="302"/>
      <c r="KKI122" s="302"/>
      <c r="KKJ122" s="302"/>
      <c r="KKK122" s="302"/>
      <c r="KKL122" s="302"/>
      <c r="KKM122" s="302"/>
      <c r="KKN122" s="302"/>
      <c r="KKO122" s="302"/>
      <c r="KKP122" s="302"/>
      <c r="KKQ122" s="302"/>
      <c r="KKR122" s="302"/>
      <c r="KKS122" s="302"/>
      <c r="KKT122" s="302"/>
      <c r="KKU122" s="302"/>
      <c r="KKV122" s="302"/>
      <c r="KKW122" s="302"/>
      <c r="KKX122" s="302"/>
      <c r="KKY122" s="302"/>
      <c r="KKZ122" s="302"/>
      <c r="KLA122" s="302"/>
      <c r="KLB122" s="302"/>
      <c r="KLC122" s="302"/>
      <c r="KLD122" s="302"/>
      <c r="KLE122" s="302"/>
      <c r="KLF122" s="302"/>
      <c r="KLG122" s="302"/>
      <c r="KLH122" s="302"/>
      <c r="KLI122" s="302"/>
      <c r="KLJ122" s="302"/>
      <c r="KLK122" s="302"/>
      <c r="KLL122" s="302"/>
      <c r="KLM122" s="302"/>
      <c r="KLN122" s="302"/>
      <c r="KLO122" s="302"/>
      <c r="KLP122" s="302"/>
      <c r="KLQ122" s="302"/>
      <c r="KLR122" s="302"/>
      <c r="KLS122" s="302"/>
      <c r="KLT122" s="302"/>
      <c r="KLU122" s="302"/>
      <c r="KLV122" s="302"/>
      <c r="KLW122" s="302"/>
      <c r="KLX122" s="302"/>
      <c r="KLY122" s="302"/>
      <c r="KLZ122" s="302"/>
      <c r="KMA122" s="302"/>
      <c r="KMB122" s="302"/>
      <c r="KMC122" s="302"/>
      <c r="KMD122" s="302"/>
      <c r="KME122" s="302"/>
      <c r="KMF122" s="302"/>
      <c r="KMG122" s="302"/>
      <c r="KMH122" s="302"/>
      <c r="KMI122" s="302"/>
      <c r="KMJ122" s="302"/>
      <c r="KMK122" s="302"/>
      <c r="KML122" s="302"/>
      <c r="KMM122" s="302"/>
      <c r="KMN122" s="302"/>
      <c r="KMO122" s="302"/>
      <c r="KMP122" s="302"/>
      <c r="KMQ122" s="302"/>
      <c r="KMR122" s="302"/>
      <c r="KMS122" s="302"/>
      <c r="KMT122" s="302"/>
      <c r="KMU122" s="302"/>
      <c r="KMV122" s="302"/>
      <c r="KMW122" s="302"/>
      <c r="KMX122" s="302"/>
      <c r="KMY122" s="302"/>
      <c r="KMZ122" s="302"/>
      <c r="KNA122" s="302"/>
      <c r="KNB122" s="302"/>
      <c r="KNC122" s="302"/>
      <c r="KND122" s="302"/>
      <c r="KNE122" s="302"/>
      <c r="KNF122" s="302"/>
      <c r="KNG122" s="302"/>
      <c r="KNH122" s="302"/>
      <c r="KNI122" s="302"/>
      <c r="KNJ122" s="302"/>
      <c r="KNK122" s="302"/>
      <c r="KNL122" s="302"/>
      <c r="KNM122" s="302"/>
      <c r="KNN122" s="302"/>
      <c r="KNO122" s="302"/>
      <c r="KNP122" s="302"/>
      <c r="KNQ122" s="302"/>
      <c r="KNR122" s="302"/>
      <c r="KNS122" s="302"/>
      <c r="KNT122" s="302"/>
      <c r="KNU122" s="302"/>
      <c r="KNV122" s="302"/>
      <c r="KNW122" s="302"/>
      <c r="KNX122" s="302"/>
      <c r="KNY122" s="302"/>
      <c r="KNZ122" s="302"/>
      <c r="KOA122" s="302"/>
      <c r="KOB122" s="302"/>
      <c r="KOC122" s="302"/>
      <c r="KOD122" s="302"/>
      <c r="KOE122" s="302"/>
      <c r="KOF122" s="302"/>
      <c r="KOG122" s="302"/>
      <c r="KOH122" s="302"/>
      <c r="KOI122" s="302"/>
      <c r="KOJ122" s="302"/>
      <c r="KOK122" s="302"/>
      <c r="KOL122" s="302"/>
      <c r="KOM122" s="302"/>
      <c r="KON122" s="302"/>
      <c r="KOO122" s="302"/>
      <c r="KOP122" s="302"/>
      <c r="KOQ122" s="302"/>
      <c r="KOR122" s="302"/>
      <c r="KOS122" s="302"/>
      <c r="KOT122" s="302"/>
      <c r="KOU122" s="302"/>
      <c r="KOV122" s="302"/>
      <c r="KOW122" s="302"/>
      <c r="KOX122" s="302"/>
      <c r="KOY122" s="302"/>
      <c r="KOZ122" s="302"/>
      <c r="KPA122" s="302"/>
      <c r="KPB122" s="302"/>
      <c r="KPC122" s="302"/>
      <c r="KPD122" s="302"/>
      <c r="KPE122" s="302"/>
      <c r="KPF122" s="302"/>
      <c r="KPG122" s="302"/>
      <c r="KPH122" s="302"/>
      <c r="KPI122" s="302"/>
      <c r="KPJ122" s="302"/>
      <c r="KPK122" s="302"/>
      <c r="KPL122" s="302"/>
      <c r="KPM122" s="302"/>
      <c r="KPN122" s="302"/>
      <c r="KPO122" s="302"/>
      <c r="KPP122" s="302"/>
      <c r="KPQ122" s="302"/>
      <c r="KPR122" s="302"/>
      <c r="KPS122" s="302"/>
      <c r="KPT122" s="302"/>
      <c r="KPU122" s="302"/>
      <c r="KPV122" s="302"/>
      <c r="KPW122" s="302"/>
      <c r="KPX122" s="302"/>
      <c r="KPY122" s="302"/>
      <c r="KPZ122" s="302"/>
      <c r="KQA122" s="302"/>
      <c r="KQB122" s="302"/>
      <c r="KQC122" s="302"/>
      <c r="KQD122" s="302"/>
      <c r="KQE122" s="302"/>
      <c r="KQF122" s="302"/>
      <c r="KQG122" s="302"/>
      <c r="KQH122" s="302"/>
      <c r="KQI122" s="302"/>
      <c r="KQJ122" s="302"/>
      <c r="KQK122" s="302"/>
      <c r="KQL122" s="302"/>
      <c r="KQM122" s="302"/>
      <c r="KQN122" s="302"/>
      <c r="KQO122" s="302"/>
      <c r="KQP122" s="302"/>
      <c r="KQQ122" s="302"/>
      <c r="KQR122" s="302"/>
      <c r="KQS122" s="302"/>
      <c r="KQT122" s="302"/>
      <c r="KQU122" s="302"/>
      <c r="KQV122" s="302"/>
      <c r="KQW122" s="302"/>
      <c r="KQX122" s="302"/>
      <c r="KQY122" s="302"/>
      <c r="KQZ122" s="302"/>
      <c r="KRA122" s="302"/>
      <c r="KRB122" s="302"/>
      <c r="KRC122" s="302"/>
      <c r="KRD122" s="302"/>
      <c r="KRE122" s="302"/>
      <c r="KRF122" s="302"/>
      <c r="KRG122" s="302"/>
      <c r="KRH122" s="302"/>
      <c r="KRI122" s="302"/>
      <c r="KRJ122" s="302"/>
      <c r="KRK122" s="302"/>
      <c r="KRL122" s="302"/>
      <c r="KRM122" s="302"/>
      <c r="KRN122" s="302"/>
      <c r="KRO122" s="302"/>
      <c r="KRP122" s="302"/>
      <c r="KRQ122" s="302"/>
      <c r="KRR122" s="302"/>
      <c r="KRS122" s="302"/>
      <c r="KRT122" s="302"/>
      <c r="KRU122" s="302"/>
      <c r="KRV122" s="302"/>
      <c r="KRW122" s="302"/>
      <c r="KRX122" s="302"/>
      <c r="KRY122" s="302"/>
      <c r="KRZ122" s="302"/>
      <c r="KSA122" s="302"/>
      <c r="KSB122" s="302"/>
      <c r="KSC122" s="302"/>
      <c r="KSD122" s="302"/>
      <c r="KSE122" s="302"/>
      <c r="KSF122" s="302"/>
      <c r="KSG122" s="302"/>
      <c r="KSH122" s="302"/>
      <c r="KSI122" s="302"/>
      <c r="KSJ122" s="302"/>
      <c r="KSK122" s="302"/>
      <c r="KSL122" s="302"/>
      <c r="KSM122" s="302"/>
      <c r="KSN122" s="302"/>
      <c r="KSO122" s="302"/>
      <c r="KSP122" s="302"/>
      <c r="KSQ122" s="302"/>
      <c r="KSR122" s="302"/>
      <c r="KSS122" s="302"/>
      <c r="KST122" s="302"/>
      <c r="KSU122" s="302"/>
      <c r="KSV122" s="302"/>
      <c r="KSW122" s="302"/>
      <c r="KSX122" s="302"/>
      <c r="KSY122" s="302"/>
      <c r="KSZ122" s="302"/>
      <c r="KTA122" s="302"/>
      <c r="KTB122" s="302"/>
      <c r="KTC122" s="302"/>
      <c r="KTD122" s="302"/>
      <c r="KTE122" s="302"/>
      <c r="KTF122" s="302"/>
      <c r="KTG122" s="302"/>
      <c r="KTH122" s="302"/>
      <c r="KTI122" s="302"/>
      <c r="KTJ122" s="302"/>
      <c r="KTK122" s="302"/>
      <c r="KTL122" s="302"/>
      <c r="KTM122" s="302"/>
      <c r="KTN122" s="302"/>
      <c r="KTO122" s="302"/>
      <c r="KTP122" s="302"/>
      <c r="KTQ122" s="302"/>
      <c r="KTR122" s="302"/>
      <c r="KTS122" s="302"/>
      <c r="KTT122" s="302"/>
      <c r="KTU122" s="302"/>
      <c r="KTV122" s="302"/>
      <c r="KTW122" s="302"/>
      <c r="KTX122" s="302"/>
      <c r="KTY122" s="302"/>
      <c r="KTZ122" s="302"/>
      <c r="KUA122" s="302"/>
      <c r="KUB122" s="302"/>
      <c r="KUC122" s="302"/>
      <c r="KUD122" s="302"/>
      <c r="KUE122" s="302"/>
      <c r="KUF122" s="302"/>
      <c r="KUG122" s="302"/>
      <c r="KUH122" s="302"/>
      <c r="KUI122" s="302"/>
      <c r="KUJ122" s="302"/>
      <c r="KUK122" s="302"/>
      <c r="KUL122" s="302"/>
      <c r="KUM122" s="302"/>
      <c r="KUN122" s="302"/>
      <c r="KUO122" s="302"/>
      <c r="KUP122" s="302"/>
      <c r="KUQ122" s="302"/>
      <c r="KUR122" s="302"/>
      <c r="KUS122" s="302"/>
      <c r="KUT122" s="302"/>
      <c r="KUU122" s="302"/>
      <c r="KUV122" s="302"/>
      <c r="KUW122" s="302"/>
      <c r="KUX122" s="302"/>
      <c r="KUY122" s="302"/>
      <c r="KUZ122" s="302"/>
      <c r="KVA122" s="302"/>
      <c r="KVB122" s="302"/>
      <c r="KVC122" s="302"/>
      <c r="KVD122" s="302"/>
      <c r="KVE122" s="302"/>
      <c r="KVF122" s="302"/>
      <c r="KVG122" s="302"/>
      <c r="KVH122" s="302"/>
      <c r="KVI122" s="302"/>
      <c r="KVJ122" s="302"/>
      <c r="KVK122" s="302"/>
      <c r="KVL122" s="302"/>
      <c r="KVM122" s="302"/>
      <c r="KVN122" s="302"/>
      <c r="KVO122" s="302"/>
      <c r="KVP122" s="302"/>
      <c r="KVQ122" s="302"/>
      <c r="KVR122" s="302"/>
      <c r="KVS122" s="302"/>
      <c r="KVT122" s="302"/>
      <c r="KVU122" s="302"/>
      <c r="KVV122" s="302"/>
      <c r="KVW122" s="302"/>
      <c r="KVX122" s="302"/>
      <c r="KVY122" s="302"/>
      <c r="KVZ122" s="302"/>
      <c r="KWA122" s="302"/>
      <c r="KWB122" s="302"/>
      <c r="KWC122" s="302"/>
      <c r="KWD122" s="302"/>
      <c r="KWE122" s="302"/>
      <c r="KWF122" s="302"/>
      <c r="KWG122" s="302"/>
      <c r="KWH122" s="302"/>
      <c r="KWI122" s="302"/>
      <c r="KWJ122" s="302"/>
      <c r="KWK122" s="302"/>
      <c r="KWL122" s="302"/>
      <c r="KWM122" s="302"/>
      <c r="KWN122" s="302"/>
      <c r="KWO122" s="302"/>
      <c r="KWP122" s="302"/>
      <c r="KWQ122" s="302"/>
      <c r="KWR122" s="302"/>
      <c r="KWS122" s="302"/>
      <c r="KWT122" s="302"/>
      <c r="KWU122" s="302"/>
      <c r="KWV122" s="302"/>
      <c r="KWW122" s="302"/>
      <c r="KWX122" s="302"/>
      <c r="KWY122" s="302"/>
      <c r="KWZ122" s="302"/>
      <c r="KXA122" s="302"/>
      <c r="KXB122" s="302"/>
      <c r="KXC122" s="302"/>
      <c r="KXD122" s="302"/>
      <c r="KXE122" s="302"/>
      <c r="KXF122" s="302"/>
      <c r="KXG122" s="302"/>
      <c r="KXH122" s="302"/>
      <c r="KXI122" s="302"/>
      <c r="KXJ122" s="302"/>
      <c r="KXK122" s="302"/>
      <c r="KXL122" s="302"/>
      <c r="KXM122" s="302"/>
      <c r="KXN122" s="302"/>
      <c r="KXO122" s="302"/>
      <c r="KXP122" s="302"/>
      <c r="KXQ122" s="302"/>
      <c r="KXR122" s="302"/>
      <c r="KXS122" s="302"/>
      <c r="KXT122" s="302"/>
      <c r="KXU122" s="302"/>
      <c r="KXV122" s="302"/>
      <c r="KXW122" s="302"/>
      <c r="KXX122" s="302"/>
      <c r="KXY122" s="302"/>
      <c r="KXZ122" s="302"/>
      <c r="KYA122" s="302"/>
      <c r="KYB122" s="302"/>
      <c r="KYC122" s="302"/>
      <c r="KYD122" s="302"/>
      <c r="KYE122" s="302"/>
      <c r="KYF122" s="302"/>
      <c r="KYG122" s="302"/>
      <c r="KYH122" s="302"/>
      <c r="KYI122" s="302"/>
      <c r="KYJ122" s="302"/>
      <c r="KYK122" s="302"/>
      <c r="KYL122" s="302"/>
      <c r="KYM122" s="302"/>
      <c r="KYN122" s="302"/>
      <c r="KYO122" s="302"/>
      <c r="KYP122" s="302"/>
      <c r="KYQ122" s="302"/>
      <c r="KYR122" s="302"/>
      <c r="KYS122" s="302"/>
      <c r="KYT122" s="302"/>
      <c r="KYU122" s="302"/>
      <c r="KYV122" s="302"/>
      <c r="KYW122" s="302"/>
      <c r="KYX122" s="302"/>
      <c r="KYY122" s="302"/>
      <c r="KYZ122" s="302"/>
      <c r="KZA122" s="302"/>
      <c r="KZB122" s="302"/>
      <c r="KZC122" s="302"/>
      <c r="KZD122" s="302"/>
      <c r="KZE122" s="302"/>
      <c r="KZF122" s="302"/>
      <c r="KZG122" s="302"/>
      <c r="KZH122" s="302"/>
      <c r="KZI122" s="302"/>
      <c r="KZJ122" s="302"/>
      <c r="KZK122" s="302"/>
      <c r="KZL122" s="302"/>
      <c r="KZM122" s="302"/>
      <c r="KZN122" s="302"/>
      <c r="KZO122" s="302"/>
      <c r="KZP122" s="302"/>
      <c r="KZQ122" s="302"/>
      <c r="KZR122" s="302"/>
      <c r="KZS122" s="302"/>
      <c r="KZT122" s="302"/>
      <c r="KZU122" s="302"/>
      <c r="KZV122" s="302"/>
      <c r="KZW122" s="302"/>
      <c r="KZX122" s="302"/>
      <c r="KZY122" s="302"/>
      <c r="KZZ122" s="302"/>
      <c r="LAA122" s="302"/>
      <c r="LAB122" s="302"/>
      <c r="LAC122" s="302"/>
      <c r="LAD122" s="302"/>
      <c r="LAE122" s="302"/>
      <c r="LAF122" s="302"/>
      <c r="LAG122" s="302"/>
      <c r="LAH122" s="302"/>
      <c r="LAI122" s="302"/>
      <c r="LAJ122" s="302"/>
      <c r="LAK122" s="302"/>
      <c r="LAL122" s="302"/>
      <c r="LAM122" s="302"/>
      <c r="LAN122" s="302"/>
      <c r="LAO122" s="302"/>
      <c r="LAP122" s="302"/>
      <c r="LAQ122" s="302"/>
      <c r="LAR122" s="302"/>
      <c r="LAS122" s="302"/>
      <c r="LAT122" s="302"/>
      <c r="LAU122" s="302"/>
      <c r="LAV122" s="302"/>
      <c r="LAW122" s="302"/>
      <c r="LAX122" s="302"/>
      <c r="LAY122" s="302"/>
      <c r="LAZ122" s="302"/>
      <c r="LBA122" s="302"/>
      <c r="LBB122" s="302"/>
      <c r="LBC122" s="302"/>
      <c r="LBD122" s="302"/>
      <c r="LBE122" s="302"/>
      <c r="LBF122" s="302"/>
      <c r="LBG122" s="302"/>
      <c r="LBH122" s="302"/>
      <c r="LBI122" s="302"/>
      <c r="LBJ122" s="302"/>
      <c r="LBK122" s="302"/>
      <c r="LBL122" s="302"/>
      <c r="LBM122" s="302"/>
      <c r="LBN122" s="302"/>
      <c r="LBO122" s="302"/>
      <c r="LBP122" s="302"/>
      <c r="LBQ122" s="302"/>
      <c r="LBR122" s="302"/>
      <c r="LBS122" s="302"/>
      <c r="LBT122" s="302"/>
      <c r="LBU122" s="302"/>
      <c r="LBV122" s="302"/>
      <c r="LBW122" s="302"/>
      <c r="LBX122" s="302"/>
      <c r="LBY122" s="302"/>
      <c r="LBZ122" s="302"/>
      <c r="LCA122" s="302"/>
      <c r="LCB122" s="302"/>
      <c r="LCC122" s="302"/>
      <c r="LCD122" s="302"/>
      <c r="LCE122" s="302"/>
      <c r="LCF122" s="302"/>
      <c r="LCG122" s="302"/>
      <c r="LCH122" s="302"/>
      <c r="LCI122" s="302"/>
      <c r="LCJ122" s="302"/>
      <c r="LCK122" s="302"/>
      <c r="LCL122" s="302"/>
      <c r="LCM122" s="302"/>
      <c r="LCN122" s="302"/>
      <c r="LCO122" s="302"/>
      <c r="LCP122" s="302"/>
      <c r="LCQ122" s="302"/>
      <c r="LCR122" s="302"/>
      <c r="LCS122" s="302"/>
      <c r="LCT122" s="302"/>
      <c r="LCU122" s="302"/>
      <c r="LCV122" s="302"/>
      <c r="LCW122" s="302"/>
      <c r="LCX122" s="302"/>
      <c r="LCY122" s="302"/>
      <c r="LCZ122" s="302"/>
      <c r="LDA122" s="302"/>
      <c r="LDB122" s="302"/>
      <c r="LDC122" s="302"/>
      <c r="LDD122" s="302"/>
      <c r="LDE122" s="302"/>
      <c r="LDF122" s="302"/>
      <c r="LDG122" s="302"/>
      <c r="LDH122" s="302"/>
      <c r="LDI122" s="302"/>
      <c r="LDJ122" s="302"/>
      <c r="LDK122" s="302"/>
      <c r="LDL122" s="302"/>
      <c r="LDM122" s="302"/>
      <c r="LDN122" s="302"/>
      <c r="LDO122" s="302"/>
      <c r="LDP122" s="302"/>
      <c r="LDQ122" s="302"/>
      <c r="LDR122" s="302"/>
      <c r="LDS122" s="302"/>
      <c r="LDT122" s="302"/>
      <c r="LDU122" s="302"/>
      <c r="LDV122" s="302"/>
      <c r="LDW122" s="302"/>
      <c r="LDX122" s="302"/>
      <c r="LDY122" s="302"/>
      <c r="LDZ122" s="302"/>
      <c r="LEA122" s="302"/>
      <c r="LEB122" s="302"/>
      <c r="LEC122" s="302"/>
      <c r="LED122" s="302"/>
      <c r="LEE122" s="302"/>
      <c r="LEF122" s="302"/>
      <c r="LEG122" s="302"/>
      <c r="LEH122" s="302"/>
      <c r="LEI122" s="302"/>
      <c r="LEJ122" s="302"/>
      <c r="LEK122" s="302"/>
      <c r="LEL122" s="302"/>
      <c r="LEM122" s="302"/>
      <c r="LEN122" s="302"/>
      <c r="LEO122" s="302"/>
      <c r="LEP122" s="302"/>
      <c r="LEQ122" s="302"/>
      <c r="LER122" s="302"/>
      <c r="LES122" s="302"/>
      <c r="LET122" s="302"/>
      <c r="LEU122" s="302"/>
      <c r="LEV122" s="302"/>
      <c r="LEW122" s="302"/>
      <c r="LEX122" s="302"/>
      <c r="LEY122" s="302"/>
      <c r="LEZ122" s="302"/>
      <c r="LFA122" s="302"/>
      <c r="LFB122" s="302"/>
      <c r="LFC122" s="302"/>
      <c r="LFD122" s="302"/>
      <c r="LFE122" s="302"/>
      <c r="LFF122" s="302"/>
      <c r="LFG122" s="302"/>
      <c r="LFH122" s="302"/>
      <c r="LFI122" s="302"/>
      <c r="LFJ122" s="302"/>
      <c r="LFK122" s="302"/>
      <c r="LFL122" s="302"/>
      <c r="LFM122" s="302"/>
      <c r="LFN122" s="302"/>
      <c r="LFO122" s="302"/>
      <c r="LFP122" s="302"/>
      <c r="LFQ122" s="302"/>
      <c r="LFR122" s="302"/>
      <c r="LFS122" s="302"/>
      <c r="LFT122" s="302"/>
      <c r="LFU122" s="302"/>
      <c r="LFV122" s="302"/>
      <c r="LFW122" s="302"/>
      <c r="LFX122" s="302"/>
      <c r="LFY122" s="302"/>
      <c r="LFZ122" s="302"/>
      <c r="LGA122" s="302"/>
      <c r="LGB122" s="302"/>
      <c r="LGC122" s="302"/>
      <c r="LGD122" s="302"/>
      <c r="LGE122" s="302"/>
      <c r="LGF122" s="302"/>
      <c r="LGG122" s="302"/>
      <c r="LGH122" s="302"/>
      <c r="LGI122" s="302"/>
      <c r="LGJ122" s="302"/>
      <c r="LGK122" s="302"/>
      <c r="LGL122" s="302"/>
      <c r="LGM122" s="302"/>
      <c r="LGN122" s="302"/>
      <c r="LGO122" s="302"/>
      <c r="LGP122" s="302"/>
      <c r="LGQ122" s="302"/>
      <c r="LGR122" s="302"/>
      <c r="LGS122" s="302"/>
      <c r="LGT122" s="302"/>
      <c r="LGU122" s="302"/>
      <c r="LGV122" s="302"/>
      <c r="LGW122" s="302"/>
      <c r="LGX122" s="302"/>
      <c r="LGY122" s="302"/>
      <c r="LGZ122" s="302"/>
      <c r="LHA122" s="302"/>
      <c r="LHB122" s="302"/>
      <c r="LHC122" s="302"/>
      <c r="LHD122" s="302"/>
      <c r="LHE122" s="302"/>
      <c r="LHF122" s="302"/>
      <c r="LHG122" s="302"/>
      <c r="LHH122" s="302"/>
      <c r="LHI122" s="302"/>
      <c r="LHJ122" s="302"/>
      <c r="LHK122" s="302"/>
      <c r="LHL122" s="302"/>
      <c r="LHM122" s="302"/>
      <c r="LHN122" s="302"/>
      <c r="LHO122" s="302"/>
      <c r="LHP122" s="302"/>
      <c r="LHQ122" s="302"/>
      <c r="LHR122" s="302"/>
      <c r="LHS122" s="302"/>
      <c r="LHT122" s="302"/>
      <c r="LHU122" s="302"/>
      <c r="LHV122" s="302"/>
      <c r="LHW122" s="302"/>
      <c r="LHX122" s="302"/>
      <c r="LHY122" s="302"/>
      <c r="LHZ122" s="302"/>
      <c r="LIA122" s="302"/>
      <c r="LIB122" s="302"/>
      <c r="LIC122" s="302"/>
      <c r="LID122" s="302"/>
      <c r="LIE122" s="302"/>
      <c r="LIF122" s="302"/>
      <c r="LIG122" s="302"/>
      <c r="LIH122" s="302"/>
      <c r="LII122" s="302"/>
      <c r="LIJ122" s="302"/>
      <c r="LIK122" s="302"/>
      <c r="LIL122" s="302"/>
      <c r="LIM122" s="302"/>
      <c r="LIN122" s="302"/>
      <c r="LIO122" s="302"/>
      <c r="LIP122" s="302"/>
      <c r="LIQ122" s="302"/>
      <c r="LIR122" s="302"/>
      <c r="LIS122" s="302"/>
      <c r="LIT122" s="302"/>
      <c r="LIU122" s="302"/>
      <c r="LIV122" s="302"/>
      <c r="LIW122" s="302"/>
      <c r="LIX122" s="302"/>
      <c r="LIY122" s="302"/>
      <c r="LIZ122" s="302"/>
      <c r="LJA122" s="302"/>
      <c r="LJB122" s="302"/>
      <c r="LJC122" s="302"/>
      <c r="LJD122" s="302"/>
      <c r="LJE122" s="302"/>
      <c r="LJF122" s="302"/>
      <c r="LJG122" s="302"/>
      <c r="LJH122" s="302"/>
      <c r="LJI122" s="302"/>
      <c r="LJJ122" s="302"/>
      <c r="LJK122" s="302"/>
      <c r="LJL122" s="302"/>
      <c r="LJM122" s="302"/>
      <c r="LJN122" s="302"/>
      <c r="LJO122" s="302"/>
      <c r="LJP122" s="302"/>
      <c r="LJQ122" s="302"/>
      <c r="LJR122" s="302"/>
      <c r="LJS122" s="302"/>
      <c r="LJT122" s="302"/>
      <c r="LJU122" s="302"/>
      <c r="LJV122" s="302"/>
      <c r="LJW122" s="302"/>
      <c r="LJX122" s="302"/>
      <c r="LJY122" s="302"/>
      <c r="LJZ122" s="302"/>
      <c r="LKA122" s="302"/>
      <c r="LKB122" s="302"/>
      <c r="LKC122" s="302"/>
      <c r="LKD122" s="302"/>
      <c r="LKE122" s="302"/>
      <c r="LKF122" s="302"/>
      <c r="LKG122" s="302"/>
      <c r="LKH122" s="302"/>
      <c r="LKI122" s="302"/>
      <c r="LKJ122" s="302"/>
      <c r="LKK122" s="302"/>
      <c r="LKL122" s="302"/>
      <c r="LKM122" s="302"/>
      <c r="LKN122" s="302"/>
      <c r="LKO122" s="302"/>
      <c r="LKP122" s="302"/>
      <c r="LKQ122" s="302"/>
      <c r="LKR122" s="302"/>
      <c r="LKS122" s="302"/>
      <c r="LKT122" s="302"/>
      <c r="LKU122" s="302"/>
      <c r="LKV122" s="302"/>
      <c r="LKW122" s="302"/>
      <c r="LKX122" s="302"/>
      <c r="LKY122" s="302"/>
      <c r="LKZ122" s="302"/>
      <c r="LLA122" s="302"/>
      <c r="LLB122" s="302"/>
      <c r="LLC122" s="302"/>
      <c r="LLD122" s="302"/>
      <c r="LLE122" s="302"/>
      <c r="LLF122" s="302"/>
      <c r="LLG122" s="302"/>
      <c r="LLH122" s="302"/>
      <c r="LLI122" s="302"/>
      <c r="LLJ122" s="302"/>
      <c r="LLK122" s="302"/>
      <c r="LLL122" s="302"/>
      <c r="LLM122" s="302"/>
      <c r="LLN122" s="302"/>
      <c r="LLO122" s="302"/>
      <c r="LLP122" s="302"/>
      <c r="LLQ122" s="302"/>
      <c r="LLR122" s="302"/>
      <c r="LLS122" s="302"/>
      <c r="LLT122" s="302"/>
      <c r="LLU122" s="302"/>
      <c r="LLV122" s="302"/>
      <c r="LLW122" s="302"/>
      <c r="LLX122" s="302"/>
      <c r="LLY122" s="302"/>
      <c r="LLZ122" s="302"/>
      <c r="LMA122" s="302"/>
      <c r="LMB122" s="302"/>
      <c r="LMC122" s="302"/>
      <c r="LMD122" s="302"/>
      <c r="LME122" s="302"/>
      <c r="LMF122" s="302"/>
      <c r="LMG122" s="302"/>
      <c r="LMH122" s="302"/>
      <c r="LMI122" s="302"/>
      <c r="LMJ122" s="302"/>
      <c r="LMK122" s="302"/>
      <c r="LML122" s="302"/>
      <c r="LMM122" s="302"/>
      <c r="LMN122" s="302"/>
      <c r="LMO122" s="302"/>
      <c r="LMP122" s="302"/>
      <c r="LMQ122" s="302"/>
      <c r="LMR122" s="302"/>
      <c r="LMS122" s="302"/>
      <c r="LMT122" s="302"/>
      <c r="LMU122" s="302"/>
      <c r="LMV122" s="302"/>
      <c r="LMW122" s="302"/>
      <c r="LMX122" s="302"/>
      <c r="LMY122" s="302"/>
      <c r="LMZ122" s="302"/>
      <c r="LNA122" s="302"/>
      <c r="LNB122" s="302"/>
      <c r="LNC122" s="302"/>
      <c r="LND122" s="302"/>
      <c r="LNE122" s="302"/>
      <c r="LNF122" s="302"/>
      <c r="LNG122" s="302"/>
      <c r="LNH122" s="302"/>
      <c r="LNI122" s="302"/>
      <c r="LNJ122" s="302"/>
      <c r="LNK122" s="302"/>
      <c r="LNL122" s="302"/>
      <c r="LNM122" s="302"/>
      <c r="LNN122" s="302"/>
      <c r="LNO122" s="302"/>
      <c r="LNP122" s="302"/>
      <c r="LNQ122" s="302"/>
      <c r="LNR122" s="302"/>
      <c r="LNS122" s="302"/>
      <c r="LNT122" s="302"/>
      <c r="LNU122" s="302"/>
      <c r="LNV122" s="302"/>
      <c r="LNW122" s="302"/>
      <c r="LNX122" s="302"/>
      <c r="LNY122" s="302"/>
      <c r="LNZ122" s="302"/>
      <c r="LOA122" s="302"/>
      <c r="LOB122" s="302"/>
      <c r="LOC122" s="302"/>
      <c r="LOD122" s="302"/>
      <c r="LOE122" s="302"/>
      <c r="LOF122" s="302"/>
      <c r="LOG122" s="302"/>
      <c r="LOH122" s="302"/>
      <c r="LOI122" s="302"/>
      <c r="LOJ122" s="302"/>
      <c r="LOK122" s="302"/>
      <c r="LOL122" s="302"/>
      <c r="LOM122" s="302"/>
      <c r="LON122" s="302"/>
      <c r="LOO122" s="302"/>
      <c r="LOP122" s="302"/>
      <c r="LOQ122" s="302"/>
      <c r="LOR122" s="302"/>
      <c r="LOS122" s="302"/>
      <c r="LOT122" s="302"/>
      <c r="LOU122" s="302"/>
      <c r="LOV122" s="302"/>
      <c r="LOW122" s="302"/>
      <c r="LOX122" s="302"/>
      <c r="LOY122" s="302"/>
      <c r="LOZ122" s="302"/>
      <c r="LPA122" s="302"/>
      <c r="LPB122" s="302"/>
      <c r="LPC122" s="302"/>
      <c r="LPD122" s="302"/>
      <c r="LPE122" s="302"/>
      <c r="LPF122" s="302"/>
      <c r="LPG122" s="302"/>
      <c r="LPH122" s="302"/>
      <c r="LPI122" s="302"/>
      <c r="LPJ122" s="302"/>
      <c r="LPK122" s="302"/>
      <c r="LPL122" s="302"/>
      <c r="LPM122" s="302"/>
      <c r="LPN122" s="302"/>
      <c r="LPO122" s="302"/>
      <c r="LPP122" s="302"/>
      <c r="LPQ122" s="302"/>
      <c r="LPR122" s="302"/>
      <c r="LPS122" s="302"/>
      <c r="LPT122" s="302"/>
      <c r="LPU122" s="302"/>
      <c r="LPV122" s="302"/>
      <c r="LPW122" s="302"/>
      <c r="LPX122" s="302"/>
      <c r="LPY122" s="302"/>
      <c r="LPZ122" s="302"/>
      <c r="LQA122" s="302"/>
      <c r="LQB122" s="302"/>
      <c r="LQC122" s="302"/>
      <c r="LQD122" s="302"/>
      <c r="LQE122" s="302"/>
      <c r="LQF122" s="302"/>
      <c r="LQG122" s="302"/>
      <c r="LQH122" s="302"/>
      <c r="LQI122" s="302"/>
      <c r="LQJ122" s="302"/>
      <c r="LQK122" s="302"/>
      <c r="LQL122" s="302"/>
      <c r="LQM122" s="302"/>
      <c r="LQN122" s="302"/>
      <c r="LQO122" s="302"/>
      <c r="LQP122" s="302"/>
      <c r="LQQ122" s="302"/>
      <c r="LQR122" s="302"/>
      <c r="LQS122" s="302"/>
      <c r="LQT122" s="302"/>
      <c r="LQU122" s="302"/>
      <c r="LQV122" s="302"/>
      <c r="LQW122" s="302"/>
      <c r="LQX122" s="302"/>
      <c r="LQY122" s="302"/>
      <c r="LQZ122" s="302"/>
      <c r="LRA122" s="302"/>
      <c r="LRB122" s="302"/>
      <c r="LRC122" s="302"/>
      <c r="LRD122" s="302"/>
      <c r="LRE122" s="302"/>
      <c r="LRF122" s="302"/>
      <c r="LRG122" s="302"/>
      <c r="LRH122" s="302"/>
      <c r="LRI122" s="302"/>
      <c r="LRJ122" s="302"/>
      <c r="LRK122" s="302"/>
      <c r="LRL122" s="302"/>
      <c r="LRM122" s="302"/>
      <c r="LRN122" s="302"/>
      <c r="LRO122" s="302"/>
      <c r="LRP122" s="302"/>
      <c r="LRQ122" s="302"/>
      <c r="LRR122" s="302"/>
      <c r="LRS122" s="302"/>
      <c r="LRT122" s="302"/>
      <c r="LRU122" s="302"/>
      <c r="LRV122" s="302"/>
      <c r="LRW122" s="302"/>
      <c r="LRX122" s="302"/>
      <c r="LRY122" s="302"/>
      <c r="LRZ122" s="302"/>
      <c r="LSA122" s="302"/>
      <c r="LSB122" s="302"/>
      <c r="LSC122" s="302"/>
      <c r="LSD122" s="302"/>
      <c r="LSE122" s="302"/>
      <c r="LSF122" s="302"/>
      <c r="LSG122" s="302"/>
      <c r="LSH122" s="302"/>
      <c r="LSI122" s="302"/>
      <c r="LSJ122" s="302"/>
      <c r="LSK122" s="302"/>
      <c r="LSL122" s="302"/>
      <c r="LSM122" s="302"/>
      <c r="LSN122" s="302"/>
      <c r="LSO122" s="302"/>
      <c r="LSP122" s="302"/>
      <c r="LSQ122" s="302"/>
      <c r="LSR122" s="302"/>
      <c r="LSS122" s="302"/>
      <c r="LST122" s="302"/>
      <c r="LSU122" s="302"/>
      <c r="LSV122" s="302"/>
      <c r="LSW122" s="302"/>
      <c r="LSX122" s="302"/>
      <c r="LSY122" s="302"/>
      <c r="LSZ122" s="302"/>
      <c r="LTA122" s="302"/>
      <c r="LTB122" s="302"/>
      <c r="LTC122" s="302"/>
      <c r="LTD122" s="302"/>
      <c r="LTE122" s="302"/>
      <c r="LTF122" s="302"/>
      <c r="LTG122" s="302"/>
      <c r="LTH122" s="302"/>
      <c r="LTI122" s="302"/>
      <c r="LTJ122" s="302"/>
      <c r="LTK122" s="302"/>
      <c r="LTL122" s="302"/>
      <c r="LTM122" s="302"/>
      <c r="LTN122" s="302"/>
      <c r="LTO122" s="302"/>
      <c r="LTP122" s="302"/>
      <c r="LTQ122" s="302"/>
      <c r="LTR122" s="302"/>
      <c r="LTS122" s="302"/>
      <c r="LTT122" s="302"/>
      <c r="LTU122" s="302"/>
      <c r="LTV122" s="302"/>
      <c r="LTW122" s="302"/>
      <c r="LTX122" s="302"/>
      <c r="LTY122" s="302"/>
      <c r="LTZ122" s="302"/>
      <c r="LUA122" s="302"/>
      <c r="LUB122" s="302"/>
      <c r="LUC122" s="302"/>
      <c r="LUD122" s="302"/>
      <c r="LUE122" s="302"/>
      <c r="LUF122" s="302"/>
      <c r="LUG122" s="302"/>
      <c r="LUH122" s="302"/>
      <c r="LUI122" s="302"/>
      <c r="LUJ122" s="302"/>
      <c r="LUK122" s="302"/>
      <c r="LUL122" s="302"/>
      <c r="LUM122" s="302"/>
      <c r="LUN122" s="302"/>
      <c r="LUO122" s="302"/>
      <c r="LUP122" s="302"/>
      <c r="LUQ122" s="302"/>
      <c r="LUR122" s="302"/>
      <c r="LUS122" s="302"/>
      <c r="LUT122" s="302"/>
      <c r="LUU122" s="302"/>
      <c r="LUV122" s="302"/>
      <c r="LUW122" s="302"/>
      <c r="LUX122" s="302"/>
      <c r="LUY122" s="302"/>
      <c r="LUZ122" s="302"/>
      <c r="LVA122" s="302"/>
      <c r="LVB122" s="302"/>
      <c r="LVC122" s="302"/>
      <c r="LVD122" s="302"/>
      <c r="LVE122" s="302"/>
      <c r="LVF122" s="302"/>
      <c r="LVG122" s="302"/>
      <c r="LVH122" s="302"/>
      <c r="LVI122" s="302"/>
      <c r="LVJ122" s="302"/>
      <c r="LVK122" s="302"/>
      <c r="LVL122" s="302"/>
      <c r="LVM122" s="302"/>
      <c r="LVN122" s="302"/>
      <c r="LVO122" s="302"/>
      <c r="LVP122" s="302"/>
      <c r="LVQ122" s="302"/>
      <c r="LVR122" s="302"/>
      <c r="LVS122" s="302"/>
      <c r="LVT122" s="302"/>
      <c r="LVU122" s="302"/>
      <c r="LVV122" s="302"/>
      <c r="LVW122" s="302"/>
      <c r="LVX122" s="302"/>
      <c r="LVY122" s="302"/>
      <c r="LVZ122" s="302"/>
      <c r="LWA122" s="302"/>
      <c r="LWB122" s="302"/>
      <c r="LWC122" s="302"/>
      <c r="LWD122" s="302"/>
      <c r="LWE122" s="302"/>
      <c r="LWF122" s="302"/>
      <c r="LWG122" s="302"/>
      <c r="LWH122" s="302"/>
      <c r="LWI122" s="302"/>
      <c r="LWJ122" s="302"/>
      <c r="LWK122" s="302"/>
      <c r="LWL122" s="302"/>
      <c r="LWM122" s="302"/>
      <c r="LWN122" s="302"/>
      <c r="LWO122" s="302"/>
      <c r="LWP122" s="302"/>
      <c r="LWQ122" s="302"/>
      <c r="LWR122" s="302"/>
      <c r="LWS122" s="302"/>
      <c r="LWT122" s="302"/>
      <c r="LWU122" s="302"/>
      <c r="LWV122" s="302"/>
      <c r="LWW122" s="302"/>
      <c r="LWX122" s="302"/>
      <c r="LWY122" s="302"/>
      <c r="LWZ122" s="302"/>
      <c r="LXA122" s="302"/>
      <c r="LXB122" s="302"/>
      <c r="LXC122" s="302"/>
      <c r="LXD122" s="302"/>
      <c r="LXE122" s="302"/>
      <c r="LXF122" s="302"/>
      <c r="LXG122" s="302"/>
      <c r="LXH122" s="302"/>
      <c r="LXI122" s="302"/>
      <c r="LXJ122" s="302"/>
      <c r="LXK122" s="302"/>
      <c r="LXL122" s="302"/>
      <c r="LXM122" s="302"/>
      <c r="LXN122" s="302"/>
      <c r="LXO122" s="302"/>
      <c r="LXP122" s="302"/>
      <c r="LXQ122" s="302"/>
      <c r="LXR122" s="302"/>
      <c r="LXS122" s="302"/>
      <c r="LXT122" s="302"/>
      <c r="LXU122" s="302"/>
      <c r="LXV122" s="302"/>
      <c r="LXW122" s="302"/>
      <c r="LXX122" s="302"/>
      <c r="LXY122" s="302"/>
      <c r="LXZ122" s="302"/>
      <c r="LYA122" s="302"/>
      <c r="LYB122" s="302"/>
      <c r="LYC122" s="302"/>
      <c r="LYD122" s="302"/>
      <c r="LYE122" s="302"/>
      <c r="LYF122" s="302"/>
      <c r="LYG122" s="302"/>
      <c r="LYH122" s="302"/>
      <c r="LYI122" s="302"/>
      <c r="LYJ122" s="302"/>
      <c r="LYK122" s="302"/>
      <c r="LYL122" s="302"/>
      <c r="LYM122" s="302"/>
      <c r="LYN122" s="302"/>
      <c r="LYO122" s="302"/>
      <c r="LYP122" s="302"/>
      <c r="LYQ122" s="302"/>
      <c r="LYR122" s="302"/>
      <c r="LYS122" s="302"/>
      <c r="LYT122" s="302"/>
      <c r="LYU122" s="302"/>
      <c r="LYV122" s="302"/>
      <c r="LYW122" s="302"/>
      <c r="LYX122" s="302"/>
      <c r="LYY122" s="302"/>
      <c r="LYZ122" s="302"/>
      <c r="LZA122" s="302"/>
      <c r="LZB122" s="302"/>
      <c r="LZC122" s="302"/>
      <c r="LZD122" s="302"/>
      <c r="LZE122" s="302"/>
      <c r="LZF122" s="302"/>
      <c r="LZG122" s="302"/>
      <c r="LZH122" s="302"/>
      <c r="LZI122" s="302"/>
      <c r="LZJ122" s="302"/>
      <c r="LZK122" s="302"/>
      <c r="LZL122" s="302"/>
      <c r="LZM122" s="302"/>
      <c r="LZN122" s="302"/>
      <c r="LZO122" s="302"/>
      <c r="LZP122" s="302"/>
      <c r="LZQ122" s="302"/>
      <c r="LZR122" s="302"/>
      <c r="LZS122" s="302"/>
      <c r="LZT122" s="302"/>
      <c r="LZU122" s="302"/>
      <c r="LZV122" s="302"/>
      <c r="LZW122" s="302"/>
      <c r="LZX122" s="302"/>
      <c r="LZY122" s="302"/>
      <c r="LZZ122" s="302"/>
      <c r="MAA122" s="302"/>
      <c r="MAB122" s="302"/>
      <c r="MAC122" s="302"/>
      <c r="MAD122" s="302"/>
      <c r="MAE122" s="302"/>
      <c r="MAF122" s="302"/>
      <c r="MAG122" s="302"/>
      <c r="MAH122" s="302"/>
      <c r="MAI122" s="302"/>
      <c r="MAJ122" s="302"/>
      <c r="MAK122" s="302"/>
      <c r="MAL122" s="302"/>
      <c r="MAM122" s="302"/>
      <c r="MAN122" s="302"/>
      <c r="MAO122" s="302"/>
      <c r="MAP122" s="302"/>
      <c r="MAQ122" s="302"/>
      <c r="MAR122" s="302"/>
      <c r="MAS122" s="302"/>
      <c r="MAT122" s="302"/>
      <c r="MAU122" s="302"/>
      <c r="MAV122" s="302"/>
      <c r="MAW122" s="302"/>
      <c r="MAX122" s="302"/>
      <c r="MAY122" s="302"/>
      <c r="MAZ122" s="302"/>
      <c r="MBA122" s="302"/>
      <c r="MBB122" s="302"/>
      <c r="MBC122" s="302"/>
      <c r="MBD122" s="302"/>
      <c r="MBE122" s="302"/>
      <c r="MBF122" s="302"/>
      <c r="MBG122" s="302"/>
      <c r="MBH122" s="302"/>
      <c r="MBI122" s="302"/>
      <c r="MBJ122" s="302"/>
      <c r="MBK122" s="302"/>
      <c r="MBL122" s="302"/>
      <c r="MBM122" s="302"/>
      <c r="MBN122" s="302"/>
      <c r="MBO122" s="302"/>
      <c r="MBP122" s="302"/>
      <c r="MBQ122" s="302"/>
      <c r="MBR122" s="302"/>
      <c r="MBS122" s="302"/>
      <c r="MBT122" s="302"/>
      <c r="MBU122" s="302"/>
      <c r="MBV122" s="302"/>
      <c r="MBW122" s="302"/>
      <c r="MBX122" s="302"/>
      <c r="MBY122" s="302"/>
      <c r="MBZ122" s="302"/>
      <c r="MCA122" s="302"/>
      <c r="MCB122" s="302"/>
      <c r="MCC122" s="302"/>
      <c r="MCD122" s="302"/>
      <c r="MCE122" s="302"/>
      <c r="MCF122" s="302"/>
      <c r="MCG122" s="302"/>
      <c r="MCH122" s="302"/>
      <c r="MCI122" s="302"/>
      <c r="MCJ122" s="302"/>
      <c r="MCK122" s="302"/>
      <c r="MCL122" s="302"/>
      <c r="MCM122" s="302"/>
      <c r="MCN122" s="302"/>
      <c r="MCO122" s="302"/>
      <c r="MCP122" s="302"/>
      <c r="MCQ122" s="302"/>
      <c r="MCR122" s="302"/>
      <c r="MCS122" s="302"/>
      <c r="MCT122" s="302"/>
      <c r="MCU122" s="302"/>
      <c r="MCV122" s="302"/>
      <c r="MCW122" s="302"/>
      <c r="MCX122" s="302"/>
      <c r="MCY122" s="302"/>
      <c r="MCZ122" s="302"/>
      <c r="MDA122" s="302"/>
      <c r="MDB122" s="302"/>
      <c r="MDC122" s="302"/>
      <c r="MDD122" s="302"/>
      <c r="MDE122" s="302"/>
      <c r="MDF122" s="302"/>
      <c r="MDG122" s="302"/>
      <c r="MDH122" s="302"/>
      <c r="MDI122" s="302"/>
      <c r="MDJ122" s="302"/>
      <c r="MDK122" s="302"/>
      <c r="MDL122" s="302"/>
      <c r="MDM122" s="302"/>
      <c r="MDN122" s="302"/>
      <c r="MDO122" s="302"/>
      <c r="MDP122" s="302"/>
      <c r="MDQ122" s="302"/>
      <c r="MDR122" s="302"/>
      <c r="MDS122" s="302"/>
      <c r="MDT122" s="302"/>
      <c r="MDU122" s="302"/>
      <c r="MDV122" s="302"/>
      <c r="MDW122" s="302"/>
      <c r="MDX122" s="302"/>
      <c r="MDY122" s="302"/>
      <c r="MDZ122" s="302"/>
      <c r="MEA122" s="302"/>
      <c r="MEB122" s="302"/>
      <c r="MEC122" s="302"/>
      <c r="MED122" s="302"/>
      <c r="MEE122" s="302"/>
      <c r="MEF122" s="302"/>
      <c r="MEG122" s="302"/>
      <c r="MEH122" s="302"/>
      <c r="MEI122" s="302"/>
      <c r="MEJ122" s="302"/>
      <c r="MEK122" s="302"/>
      <c r="MEL122" s="302"/>
      <c r="MEM122" s="302"/>
      <c r="MEN122" s="302"/>
      <c r="MEO122" s="302"/>
      <c r="MEP122" s="302"/>
      <c r="MEQ122" s="302"/>
      <c r="MER122" s="302"/>
      <c r="MES122" s="302"/>
      <c r="MET122" s="302"/>
      <c r="MEU122" s="302"/>
      <c r="MEV122" s="302"/>
      <c r="MEW122" s="302"/>
      <c r="MEX122" s="302"/>
      <c r="MEY122" s="302"/>
      <c r="MEZ122" s="302"/>
      <c r="MFA122" s="302"/>
      <c r="MFB122" s="302"/>
      <c r="MFC122" s="302"/>
      <c r="MFD122" s="302"/>
      <c r="MFE122" s="302"/>
      <c r="MFF122" s="302"/>
      <c r="MFG122" s="302"/>
      <c r="MFH122" s="302"/>
      <c r="MFI122" s="302"/>
      <c r="MFJ122" s="302"/>
      <c r="MFK122" s="302"/>
      <c r="MFL122" s="302"/>
      <c r="MFM122" s="302"/>
      <c r="MFN122" s="302"/>
      <c r="MFO122" s="302"/>
      <c r="MFP122" s="302"/>
      <c r="MFQ122" s="302"/>
      <c r="MFR122" s="302"/>
      <c r="MFS122" s="302"/>
      <c r="MFT122" s="302"/>
      <c r="MFU122" s="302"/>
      <c r="MFV122" s="302"/>
      <c r="MFW122" s="302"/>
      <c r="MFX122" s="302"/>
      <c r="MFY122" s="302"/>
      <c r="MFZ122" s="302"/>
      <c r="MGA122" s="302"/>
      <c r="MGB122" s="302"/>
      <c r="MGC122" s="302"/>
      <c r="MGD122" s="302"/>
      <c r="MGE122" s="302"/>
      <c r="MGF122" s="302"/>
      <c r="MGG122" s="302"/>
      <c r="MGH122" s="302"/>
      <c r="MGI122" s="302"/>
      <c r="MGJ122" s="302"/>
      <c r="MGK122" s="302"/>
      <c r="MGL122" s="302"/>
      <c r="MGM122" s="302"/>
      <c r="MGN122" s="302"/>
      <c r="MGO122" s="302"/>
      <c r="MGP122" s="302"/>
      <c r="MGQ122" s="302"/>
      <c r="MGR122" s="302"/>
      <c r="MGS122" s="302"/>
      <c r="MGT122" s="302"/>
      <c r="MGU122" s="302"/>
      <c r="MGV122" s="302"/>
      <c r="MGW122" s="302"/>
      <c r="MGX122" s="302"/>
      <c r="MGY122" s="302"/>
      <c r="MGZ122" s="302"/>
      <c r="MHA122" s="302"/>
      <c r="MHB122" s="302"/>
      <c r="MHC122" s="302"/>
      <c r="MHD122" s="302"/>
      <c r="MHE122" s="302"/>
      <c r="MHF122" s="302"/>
      <c r="MHG122" s="302"/>
      <c r="MHH122" s="302"/>
      <c r="MHI122" s="302"/>
      <c r="MHJ122" s="302"/>
      <c r="MHK122" s="302"/>
      <c r="MHL122" s="302"/>
      <c r="MHM122" s="302"/>
      <c r="MHN122" s="302"/>
      <c r="MHO122" s="302"/>
      <c r="MHP122" s="302"/>
      <c r="MHQ122" s="302"/>
      <c r="MHR122" s="302"/>
      <c r="MHS122" s="302"/>
      <c r="MHT122" s="302"/>
      <c r="MHU122" s="302"/>
      <c r="MHV122" s="302"/>
      <c r="MHW122" s="302"/>
      <c r="MHX122" s="302"/>
      <c r="MHY122" s="302"/>
      <c r="MHZ122" s="302"/>
      <c r="MIA122" s="302"/>
      <c r="MIB122" s="302"/>
      <c r="MIC122" s="302"/>
      <c r="MID122" s="302"/>
      <c r="MIE122" s="302"/>
      <c r="MIF122" s="302"/>
      <c r="MIG122" s="302"/>
      <c r="MIH122" s="302"/>
      <c r="MII122" s="302"/>
      <c r="MIJ122" s="302"/>
      <c r="MIK122" s="302"/>
      <c r="MIL122" s="302"/>
      <c r="MIM122" s="302"/>
      <c r="MIN122" s="302"/>
      <c r="MIO122" s="302"/>
      <c r="MIP122" s="302"/>
      <c r="MIQ122" s="302"/>
      <c r="MIR122" s="302"/>
      <c r="MIS122" s="302"/>
      <c r="MIT122" s="302"/>
      <c r="MIU122" s="302"/>
      <c r="MIV122" s="302"/>
      <c r="MIW122" s="302"/>
      <c r="MIX122" s="302"/>
      <c r="MIY122" s="302"/>
      <c r="MIZ122" s="302"/>
      <c r="MJA122" s="302"/>
      <c r="MJB122" s="302"/>
      <c r="MJC122" s="302"/>
      <c r="MJD122" s="302"/>
      <c r="MJE122" s="302"/>
      <c r="MJF122" s="302"/>
      <c r="MJG122" s="302"/>
      <c r="MJH122" s="302"/>
      <c r="MJI122" s="302"/>
      <c r="MJJ122" s="302"/>
      <c r="MJK122" s="302"/>
      <c r="MJL122" s="302"/>
      <c r="MJM122" s="302"/>
      <c r="MJN122" s="302"/>
      <c r="MJO122" s="302"/>
      <c r="MJP122" s="302"/>
      <c r="MJQ122" s="302"/>
      <c r="MJR122" s="302"/>
      <c r="MJS122" s="302"/>
      <c r="MJT122" s="302"/>
      <c r="MJU122" s="302"/>
      <c r="MJV122" s="302"/>
      <c r="MJW122" s="302"/>
      <c r="MJX122" s="302"/>
      <c r="MJY122" s="302"/>
      <c r="MJZ122" s="302"/>
      <c r="MKA122" s="302"/>
      <c r="MKB122" s="302"/>
      <c r="MKC122" s="302"/>
      <c r="MKD122" s="302"/>
      <c r="MKE122" s="302"/>
      <c r="MKF122" s="302"/>
      <c r="MKG122" s="302"/>
      <c r="MKH122" s="302"/>
      <c r="MKI122" s="302"/>
      <c r="MKJ122" s="302"/>
      <c r="MKK122" s="302"/>
      <c r="MKL122" s="302"/>
      <c r="MKM122" s="302"/>
      <c r="MKN122" s="302"/>
      <c r="MKO122" s="302"/>
      <c r="MKP122" s="302"/>
      <c r="MKQ122" s="302"/>
      <c r="MKR122" s="302"/>
      <c r="MKS122" s="302"/>
      <c r="MKT122" s="302"/>
      <c r="MKU122" s="302"/>
      <c r="MKV122" s="302"/>
      <c r="MKW122" s="302"/>
      <c r="MKX122" s="302"/>
      <c r="MKY122" s="302"/>
      <c r="MKZ122" s="302"/>
      <c r="MLA122" s="302"/>
      <c r="MLB122" s="302"/>
      <c r="MLC122" s="302"/>
      <c r="MLD122" s="302"/>
      <c r="MLE122" s="302"/>
      <c r="MLF122" s="302"/>
      <c r="MLG122" s="302"/>
      <c r="MLH122" s="302"/>
      <c r="MLI122" s="302"/>
      <c r="MLJ122" s="302"/>
      <c r="MLK122" s="302"/>
      <c r="MLL122" s="302"/>
      <c r="MLM122" s="302"/>
      <c r="MLN122" s="302"/>
      <c r="MLO122" s="302"/>
      <c r="MLP122" s="302"/>
      <c r="MLQ122" s="302"/>
      <c r="MLR122" s="302"/>
      <c r="MLS122" s="302"/>
      <c r="MLT122" s="302"/>
      <c r="MLU122" s="302"/>
      <c r="MLV122" s="302"/>
      <c r="MLW122" s="302"/>
      <c r="MLX122" s="302"/>
      <c r="MLY122" s="302"/>
      <c r="MLZ122" s="302"/>
      <c r="MMA122" s="302"/>
      <c r="MMB122" s="302"/>
      <c r="MMC122" s="302"/>
      <c r="MMD122" s="302"/>
      <c r="MME122" s="302"/>
      <c r="MMF122" s="302"/>
      <c r="MMG122" s="302"/>
      <c r="MMH122" s="302"/>
      <c r="MMI122" s="302"/>
      <c r="MMJ122" s="302"/>
      <c r="MMK122" s="302"/>
      <c r="MML122" s="302"/>
      <c r="MMM122" s="302"/>
      <c r="MMN122" s="302"/>
      <c r="MMO122" s="302"/>
      <c r="MMP122" s="302"/>
      <c r="MMQ122" s="302"/>
      <c r="MMR122" s="302"/>
      <c r="MMS122" s="302"/>
      <c r="MMT122" s="302"/>
      <c r="MMU122" s="302"/>
      <c r="MMV122" s="302"/>
      <c r="MMW122" s="302"/>
      <c r="MMX122" s="302"/>
      <c r="MMY122" s="302"/>
      <c r="MMZ122" s="302"/>
      <c r="MNA122" s="302"/>
      <c r="MNB122" s="302"/>
      <c r="MNC122" s="302"/>
      <c r="MND122" s="302"/>
      <c r="MNE122" s="302"/>
      <c r="MNF122" s="302"/>
      <c r="MNG122" s="302"/>
      <c r="MNH122" s="302"/>
      <c r="MNI122" s="302"/>
      <c r="MNJ122" s="302"/>
      <c r="MNK122" s="302"/>
      <c r="MNL122" s="302"/>
      <c r="MNM122" s="302"/>
      <c r="MNN122" s="302"/>
      <c r="MNO122" s="302"/>
      <c r="MNP122" s="302"/>
      <c r="MNQ122" s="302"/>
      <c r="MNR122" s="302"/>
      <c r="MNS122" s="302"/>
      <c r="MNT122" s="302"/>
      <c r="MNU122" s="302"/>
      <c r="MNV122" s="302"/>
      <c r="MNW122" s="302"/>
      <c r="MNX122" s="302"/>
      <c r="MNY122" s="302"/>
      <c r="MNZ122" s="302"/>
      <c r="MOA122" s="302"/>
      <c r="MOB122" s="302"/>
      <c r="MOC122" s="302"/>
      <c r="MOD122" s="302"/>
      <c r="MOE122" s="302"/>
      <c r="MOF122" s="302"/>
      <c r="MOG122" s="302"/>
      <c r="MOH122" s="302"/>
      <c r="MOI122" s="302"/>
      <c r="MOJ122" s="302"/>
      <c r="MOK122" s="302"/>
      <c r="MOL122" s="302"/>
      <c r="MOM122" s="302"/>
      <c r="MON122" s="302"/>
      <c r="MOO122" s="302"/>
      <c r="MOP122" s="302"/>
      <c r="MOQ122" s="302"/>
      <c r="MOR122" s="302"/>
      <c r="MOS122" s="302"/>
      <c r="MOT122" s="302"/>
      <c r="MOU122" s="302"/>
      <c r="MOV122" s="302"/>
      <c r="MOW122" s="302"/>
      <c r="MOX122" s="302"/>
      <c r="MOY122" s="302"/>
      <c r="MOZ122" s="302"/>
      <c r="MPA122" s="302"/>
      <c r="MPB122" s="302"/>
      <c r="MPC122" s="302"/>
      <c r="MPD122" s="302"/>
      <c r="MPE122" s="302"/>
      <c r="MPF122" s="302"/>
      <c r="MPG122" s="302"/>
      <c r="MPH122" s="302"/>
      <c r="MPI122" s="302"/>
      <c r="MPJ122" s="302"/>
      <c r="MPK122" s="302"/>
      <c r="MPL122" s="302"/>
      <c r="MPM122" s="302"/>
      <c r="MPN122" s="302"/>
      <c r="MPO122" s="302"/>
      <c r="MPP122" s="302"/>
      <c r="MPQ122" s="302"/>
      <c r="MPR122" s="302"/>
      <c r="MPS122" s="302"/>
      <c r="MPT122" s="302"/>
      <c r="MPU122" s="302"/>
      <c r="MPV122" s="302"/>
      <c r="MPW122" s="302"/>
      <c r="MPX122" s="302"/>
      <c r="MPY122" s="302"/>
      <c r="MPZ122" s="302"/>
      <c r="MQA122" s="302"/>
      <c r="MQB122" s="302"/>
      <c r="MQC122" s="302"/>
      <c r="MQD122" s="302"/>
      <c r="MQE122" s="302"/>
      <c r="MQF122" s="302"/>
      <c r="MQG122" s="302"/>
      <c r="MQH122" s="302"/>
      <c r="MQI122" s="302"/>
      <c r="MQJ122" s="302"/>
      <c r="MQK122" s="302"/>
      <c r="MQL122" s="302"/>
      <c r="MQM122" s="302"/>
      <c r="MQN122" s="302"/>
      <c r="MQO122" s="302"/>
      <c r="MQP122" s="302"/>
      <c r="MQQ122" s="302"/>
      <c r="MQR122" s="302"/>
      <c r="MQS122" s="302"/>
      <c r="MQT122" s="302"/>
      <c r="MQU122" s="302"/>
      <c r="MQV122" s="302"/>
      <c r="MQW122" s="302"/>
      <c r="MQX122" s="302"/>
      <c r="MQY122" s="302"/>
      <c r="MQZ122" s="302"/>
      <c r="MRA122" s="302"/>
      <c r="MRB122" s="302"/>
      <c r="MRC122" s="302"/>
      <c r="MRD122" s="302"/>
      <c r="MRE122" s="302"/>
      <c r="MRF122" s="302"/>
      <c r="MRG122" s="302"/>
      <c r="MRH122" s="302"/>
      <c r="MRI122" s="302"/>
      <c r="MRJ122" s="302"/>
      <c r="MRK122" s="302"/>
      <c r="MRL122" s="302"/>
      <c r="MRM122" s="302"/>
      <c r="MRN122" s="302"/>
      <c r="MRO122" s="302"/>
      <c r="MRP122" s="302"/>
      <c r="MRQ122" s="302"/>
      <c r="MRR122" s="302"/>
      <c r="MRS122" s="302"/>
      <c r="MRT122" s="302"/>
      <c r="MRU122" s="302"/>
      <c r="MRV122" s="302"/>
      <c r="MRW122" s="302"/>
      <c r="MRX122" s="302"/>
      <c r="MRY122" s="302"/>
      <c r="MRZ122" s="302"/>
      <c r="MSA122" s="302"/>
      <c r="MSB122" s="302"/>
      <c r="MSC122" s="302"/>
      <c r="MSD122" s="302"/>
      <c r="MSE122" s="302"/>
      <c r="MSF122" s="302"/>
      <c r="MSG122" s="302"/>
      <c r="MSH122" s="302"/>
      <c r="MSI122" s="302"/>
      <c r="MSJ122" s="302"/>
      <c r="MSK122" s="302"/>
      <c r="MSL122" s="302"/>
      <c r="MSM122" s="302"/>
      <c r="MSN122" s="302"/>
      <c r="MSO122" s="302"/>
      <c r="MSP122" s="302"/>
      <c r="MSQ122" s="302"/>
      <c r="MSR122" s="302"/>
      <c r="MSS122" s="302"/>
      <c r="MST122" s="302"/>
      <c r="MSU122" s="302"/>
      <c r="MSV122" s="302"/>
      <c r="MSW122" s="302"/>
      <c r="MSX122" s="302"/>
      <c r="MSY122" s="302"/>
      <c r="MSZ122" s="302"/>
      <c r="MTA122" s="302"/>
      <c r="MTB122" s="302"/>
      <c r="MTC122" s="302"/>
      <c r="MTD122" s="302"/>
      <c r="MTE122" s="302"/>
      <c r="MTF122" s="302"/>
      <c r="MTG122" s="302"/>
      <c r="MTH122" s="302"/>
      <c r="MTI122" s="302"/>
      <c r="MTJ122" s="302"/>
      <c r="MTK122" s="302"/>
      <c r="MTL122" s="302"/>
      <c r="MTM122" s="302"/>
      <c r="MTN122" s="302"/>
      <c r="MTO122" s="302"/>
      <c r="MTP122" s="302"/>
      <c r="MTQ122" s="302"/>
      <c r="MTR122" s="302"/>
      <c r="MTS122" s="302"/>
      <c r="MTT122" s="302"/>
      <c r="MTU122" s="302"/>
      <c r="MTV122" s="302"/>
      <c r="MTW122" s="302"/>
      <c r="MTX122" s="302"/>
      <c r="MTY122" s="302"/>
      <c r="MTZ122" s="302"/>
      <c r="MUA122" s="302"/>
      <c r="MUB122" s="302"/>
      <c r="MUC122" s="302"/>
      <c r="MUD122" s="302"/>
      <c r="MUE122" s="302"/>
      <c r="MUF122" s="302"/>
      <c r="MUG122" s="302"/>
      <c r="MUH122" s="302"/>
      <c r="MUI122" s="302"/>
      <c r="MUJ122" s="302"/>
      <c r="MUK122" s="302"/>
      <c r="MUL122" s="302"/>
      <c r="MUM122" s="302"/>
      <c r="MUN122" s="302"/>
      <c r="MUO122" s="302"/>
      <c r="MUP122" s="302"/>
      <c r="MUQ122" s="302"/>
      <c r="MUR122" s="302"/>
      <c r="MUS122" s="302"/>
      <c r="MUT122" s="302"/>
      <c r="MUU122" s="302"/>
      <c r="MUV122" s="302"/>
      <c r="MUW122" s="302"/>
      <c r="MUX122" s="302"/>
      <c r="MUY122" s="302"/>
      <c r="MUZ122" s="302"/>
      <c r="MVA122" s="302"/>
      <c r="MVB122" s="302"/>
      <c r="MVC122" s="302"/>
      <c r="MVD122" s="302"/>
      <c r="MVE122" s="302"/>
      <c r="MVF122" s="302"/>
      <c r="MVG122" s="302"/>
      <c r="MVH122" s="302"/>
      <c r="MVI122" s="302"/>
      <c r="MVJ122" s="302"/>
      <c r="MVK122" s="302"/>
      <c r="MVL122" s="302"/>
      <c r="MVM122" s="302"/>
      <c r="MVN122" s="302"/>
      <c r="MVO122" s="302"/>
      <c r="MVP122" s="302"/>
      <c r="MVQ122" s="302"/>
      <c r="MVR122" s="302"/>
      <c r="MVS122" s="302"/>
      <c r="MVT122" s="302"/>
      <c r="MVU122" s="302"/>
      <c r="MVV122" s="302"/>
      <c r="MVW122" s="302"/>
      <c r="MVX122" s="302"/>
      <c r="MVY122" s="302"/>
      <c r="MVZ122" s="302"/>
      <c r="MWA122" s="302"/>
      <c r="MWB122" s="302"/>
      <c r="MWC122" s="302"/>
      <c r="MWD122" s="302"/>
      <c r="MWE122" s="302"/>
      <c r="MWF122" s="302"/>
      <c r="MWG122" s="302"/>
      <c r="MWH122" s="302"/>
      <c r="MWI122" s="302"/>
      <c r="MWJ122" s="302"/>
      <c r="MWK122" s="302"/>
      <c r="MWL122" s="302"/>
      <c r="MWM122" s="302"/>
      <c r="MWN122" s="302"/>
      <c r="MWO122" s="302"/>
      <c r="MWP122" s="302"/>
      <c r="MWQ122" s="302"/>
      <c r="MWR122" s="302"/>
      <c r="MWS122" s="302"/>
      <c r="MWT122" s="302"/>
      <c r="MWU122" s="302"/>
      <c r="MWV122" s="302"/>
      <c r="MWW122" s="302"/>
      <c r="MWX122" s="302"/>
      <c r="MWY122" s="302"/>
      <c r="MWZ122" s="302"/>
      <c r="MXA122" s="302"/>
      <c r="MXB122" s="302"/>
      <c r="MXC122" s="302"/>
      <c r="MXD122" s="302"/>
      <c r="MXE122" s="302"/>
      <c r="MXF122" s="302"/>
      <c r="MXG122" s="302"/>
      <c r="MXH122" s="302"/>
      <c r="MXI122" s="302"/>
      <c r="MXJ122" s="302"/>
      <c r="MXK122" s="302"/>
      <c r="MXL122" s="302"/>
      <c r="MXM122" s="302"/>
      <c r="MXN122" s="302"/>
      <c r="MXO122" s="302"/>
      <c r="MXP122" s="302"/>
      <c r="MXQ122" s="302"/>
      <c r="MXR122" s="302"/>
      <c r="MXS122" s="302"/>
      <c r="MXT122" s="302"/>
      <c r="MXU122" s="302"/>
      <c r="MXV122" s="302"/>
      <c r="MXW122" s="302"/>
      <c r="MXX122" s="302"/>
      <c r="MXY122" s="302"/>
      <c r="MXZ122" s="302"/>
      <c r="MYA122" s="302"/>
      <c r="MYB122" s="302"/>
      <c r="MYC122" s="302"/>
      <c r="MYD122" s="302"/>
      <c r="MYE122" s="302"/>
      <c r="MYF122" s="302"/>
      <c r="MYG122" s="302"/>
      <c r="MYH122" s="302"/>
      <c r="MYI122" s="302"/>
      <c r="MYJ122" s="302"/>
      <c r="MYK122" s="302"/>
      <c r="MYL122" s="302"/>
      <c r="MYM122" s="302"/>
      <c r="MYN122" s="302"/>
      <c r="MYO122" s="302"/>
      <c r="MYP122" s="302"/>
      <c r="MYQ122" s="302"/>
      <c r="MYR122" s="302"/>
      <c r="MYS122" s="302"/>
      <c r="MYT122" s="302"/>
      <c r="MYU122" s="302"/>
      <c r="MYV122" s="302"/>
      <c r="MYW122" s="302"/>
      <c r="MYX122" s="302"/>
      <c r="MYY122" s="302"/>
      <c r="MYZ122" s="302"/>
      <c r="MZA122" s="302"/>
      <c r="MZB122" s="302"/>
      <c r="MZC122" s="302"/>
      <c r="MZD122" s="302"/>
      <c r="MZE122" s="302"/>
      <c r="MZF122" s="302"/>
      <c r="MZG122" s="302"/>
      <c r="MZH122" s="302"/>
      <c r="MZI122" s="302"/>
      <c r="MZJ122" s="302"/>
      <c r="MZK122" s="302"/>
      <c r="MZL122" s="302"/>
      <c r="MZM122" s="302"/>
      <c r="MZN122" s="302"/>
      <c r="MZO122" s="302"/>
      <c r="MZP122" s="302"/>
      <c r="MZQ122" s="302"/>
      <c r="MZR122" s="302"/>
      <c r="MZS122" s="302"/>
      <c r="MZT122" s="302"/>
      <c r="MZU122" s="302"/>
      <c r="MZV122" s="302"/>
      <c r="MZW122" s="302"/>
      <c r="MZX122" s="302"/>
      <c r="MZY122" s="302"/>
      <c r="MZZ122" s="302"/>
      <c r="NAA122" s="302"/>
      <c r="NAB122" s="302"/>
      <c r="NAC122" s="302"/>
      <c r="NAD122" s="302"/>
      <c r="NAE122" s="302"/>
      <c r="NAF122" s="302"/>
      <c r="NAG122" s="302"/>
      <c r="NAH122" s="302"/>
      <c r="NAI122" s="302"/>
      <c r="NAJ122" s="302"/>
      <c r="NAK122" s="302"/>
      <c r="NAL122" s="302"/>
      <c r="NAM122" s="302"/>
      <c r="NAN122" s="302"/>
      <c r="NAO122" s="302"/>
      <c r="NAP122" s="302"/>
      <c r="NAQ122" s="302"/>
      <c r="NAR122" s="302"/>
      <c r="NAS122" s="302"/>
      <c r="NAT122" s="302"/>
      <c r="NAU122" s="302"/>
      <c r="NAV122" s="302"/>
      <c r="NAW122" s="302"/>
      <c r="NAX122" s="302"/>
      <c r="NAY122" s="302"/>
      <c r="NAZ122" s="302"/>
      <c r="NBA122" s="302"/>
      <c r="NBB122" s="302"/>
      <c r="NBC122" s="302"/>
      <c r="NBD122" s="302"/>
      <c r="NBE122" s="302"/>
      <c r="NBF122" s="302"/>
      <c r="NBG122" s="302"/>
      <c r="NBH122" s="302"/>
      <c r="NBI122" s="302"/>
      <c r="NBJ122" s="302"/>
      <c r="NBK122" s="302"/>
      <c r="NBL122" s="302"/>
      <c r="NBM122" s="302"/>
      <c r="NBN122" s="302"/>
      <c r="NBO122" s="302"/>
      <c r="NBP122" s="302"/>
      <c r="NBQ122" s="302"/>
      <c r="NBR122" s="302"/>
      <c r="NBS122" s="302"/>
      <c r="NBT122" s="302"/>
      <c r="NBU122" s="302"/>
      <c r="NBV122" s="302"/>
      <c r="NBW122" s="302"/>
      <c r="NBX122" s="302"/>
      <c r="NBY122" s="302"/>
      <c r="NBZ122" s="302"/>
      <c r="NCA122" s="302"/>
      <c r="NCB122" s="302"/>
      <c r="NCC122" s="302"/>
      <c r="NCD122" s="302"/>
      <c r="NCE122" s="302"/>
      <c r="NCF122" s="302"/>
      <c r="NCG122" s="302"/>
      <c r="NCH122" s="302"/>
      <c r="NCI122" s="302"/>
      <c r="NCJ122" s="302"/>
      <c r="NCK122" s="302"/>
      <c r="NCL122" s="302"/>
      <c r="NCM122" s="302"/>
      <c r="NCN122" s="302"/>
      <c r="NCO122" s="302"/>
      <c r="NCP122" s="302"/>
      <c r="NCQ122" s="302"/>
      <c r="NCR122" s="302"/>
      <c r="NCS122" s="302"/>
      <c r="NCT122" s="302"/>
      <c r="NCU122" s="302"/>
      <c r="NCV122" s="302"/>
      <c r="NCW122" s="302"/>
      <c r="NCX122" s="302"/>
      <c r="NCY122" s="302"/>
      <c r="NCZ122" s="302"/>
      <c r="NDA122" s="302"/>
      <c r="NDB122" s="302"/>
      <c r="NDC122" s="302"/>
      <c r="NDD122" s="302"/>
      <c r="NDE122" s="302"/>
      <c r="NDF122" s="302"/>
      <c r="NDG122" s="302"/>
      <c r="NDH122" s="302"/>
      <c r="NDI122" s="302"/>
      <c r="NDJ122" s="302"/>
      <c r="NDK122" s="302"/>
      <c r="NDL122" s="302"/>
      <c r="NDM122" s="302"/>
      <c r="NDN122" s="302"/>
      <c r="NDO122" s="302"/>
      <c r="NDP122" s="302"/>
      <c r="NDQ122" s="302"/>
      <c r="NDR122" s="302"/>
      <c r="NDS122" s="302"/>
      <c r="NDT122" s="302"/>
      <c r="NDU122" s="302"/>
      <c r="NDV122" s="302"/>
      <c r="NDW122" s="302"/>
      <c r="NDX122" s="302"/>
      <c r="NDY122" s="302"/>
      <c r="NDZ122" s="302"/>
      <c r="NEA122" s="302"/>
      <c r="NEB122" s="302"/>
      <c r="NEC122" s="302"/>
      <c r="NED122" s="302"/>
      <c r="NEE122" s="302"/>
      <c r="NEF122" s="302"/>
      <c r="NEG122" s="302"/>
      <c r="NEH122" s="302"/>
      <c r="NEI122" s="302"/>
      <c r="NEJ122" s="302"/>
      <c r="NEK122" s="302"/>
      <c r="NEL122" s="302"/>
      <c r="NEM122" s="302"/>
      <c r="NEN122" s="302"/>
      <c r="NEO122" s="302"/>
      <c r="NEP122" s="302"/>
      <c r="NEQ122" s="302"/>
      <c r="NER122" s="302"/>
      <c r="NES122" s="302"/>
      <c r="NET122" s="302"/>
      <c r="NEU122" s="302"/>
      <c r="NEV122" s="302"/>
      <c r="NEW122" s="302"/>
      <c r="NEX122" s="302"/>
      <c r="NEY122" s="302"/>
      <c r="NEZ122" s="302"/>
      <c r="NFA122" s="302"/>
      <c r="NFB122" s="302"/>
      <c r="NFC122" s="302"/>
      <c r="NFD122" s="302"/>
      <c r="NFE122" s="302"/>
      <c r="NFF122" s="302"/>
      <c r="NFG122" s="302"/>
      <c r="NFH122" s="302"/>
      <c r="NFI122" s="302"/>
      <c r="NFJ122" s="302"/>
      <c r="NFK122" s="302"/>
      <c r="NFL122" s="302"/>
      <c r="NFM122" s="302"/>
      <c r="NFN122" s="302"/>
      <c r="NFO122" s="302"/>
      <c r="NFP122" s="302"/>
      <c r="NFQ122" s="302"/>
      <c r="NFR122" s="302"/>
      <c r="NFS122" s="302"/>
      <c r="NFT122" s="302"/>
      <c r="NFU122" s="302"/>
      <c r="NFV122" s="302"/>
      <c r="NFW122" s="302"/>
      <c r="NFX122" s="302"/>
      <c r="NFY122" s="302"/>
      <c r="NFZ122" s="302"/>
      <c r="NGA122" s="302"/>
      <c r="NGB122" s="302"/>
      <c r="NGC122" s="302"/>
      <c r="NGD122" s="302"/>
      <c r="NGE122" s="302"/>
      <c r="NGF122" s="302"/>
      <c r="NGG122" s="302"/>
      <c r="NGH122" s="302"/>
      <c r="NGI122" s="302"/>
      <c r="NGJ122" s="302"/>
      <c r="NGK122" s="302"/>
      <c r="NGL122" s="302"/>
      <c r="NGM122" s="302"/>
      <c r="NGN122" s="302"/>
      <c r="NGO122" s="302"/>
      <c r="NGP122" s="302"/>
      <c r="NGQ122" s="302"/>
      <c r="NGR122" s="302"/>
      <c r="NGS122" s="302"/>
      <c r="NGT122" s="302"/>
      <c r="NGU122" s="302"/>
      <c r="NGV122" s="302"/>
      <c r="NGW122" s="302"/>
      <c r="NGX122" s="302"/>
      <c r="NGY122" s="302"/>
      <c r="NGZ122" s="302"/>
      <c r="NHA122" s="302"/>
      <c r="NHB122" s="302"/>
      <c r="NHC122" s="302"/>
      <c r="NHD122" s="302"/>
      <c r="NHE122" s="302"/>
      <c r="NHF122" s="302"/>
      <c r="NHG122" s="302"/>
      <c r="NHH122" s="302"/>
      <c r="NHI122" s="302"/>
      <c r="NHJ122" s="302"/>
      <c r="NHK122" s="302"/>
      <c r="NHL122" s="302"/>
      <c r="NHM122" s="302"/>
      <c r="NHN122" s="302"/>
      <c r="NHO122" s="302"/>
      <c r="NHP122" s="302"/>
      <c r="NHQ122" s="302"/>
      <c r="NHR122" s="302"/>
      <c r="NHS122" s="302"/>
      <c r="NHT122" s="302"/>
      <c r="NHU122" s="302"/>
      <c r="NHV122" s="302"/>
      <c r="NHW122" s="302"/>
      <c r="NHX122" s="302"/>
      <c r="NHY122" s="302"/>
      <c r="NHZ122" s="302"/>
      <c r="NIA122" s="302"/>
      <c r="NIB122" s="302"/>
      <c r="NIC122" s="302"/>
      <c r="NID122" s="302"/>
      <c r="NIE122" s="302"/>
      <c r="NIF122" s="302"/>
      <c r="NIG122" s="302"/>
      <c r="NIH122" s="302"/>
      <c r="NII122" s="302"/>
      <c r="NIJ122" s="302"/>
      <c r="NIK122" s="302"/>
      <c r="NIL122" s="302"/>
      <c r="NIM122" s="302"/>
      <c r="NIN122" s="302"/>
      <c r="NIO122" s="302"/>
      <c r="NIP122" s="302"/>
      <c r="NIQ122" s="302"/>
      <c r="NIR122" s="302"/>
      <c r="NIS122" s="302"/>
      <c r="NIT122" s="302"/>
      <c r="NIU122" s="302"/>
      <c r="NIV122" s="302"/>
      <c r="NIW122" s="302"/>
      <c r="NIX122" s="302"/>
      <c r="NIY122" s="302"/>
      <c r="NIZ122" s="302"/>
      <c r="NJA122" s="302"/>
      <c r="NJB122" s="302"/>
      <c r="NJC122" s="302"/>
      <c r="NJD122" s="302"/>
      <c r="NJE122" s="302"/>
      <c r="NJF122" s="302"/>
      <c r="NJG122" s="302"/>
      <c r="NJH122" s="302"/>
      <c r="NJI122" s="302"/>
      <c r="NJJ122" s="302"/>
      <c r="NJK122" s="302"/>
      <c r="NJL122" s="302"/>
      <c r="NJM122" s="302"/>
      <c r="NJN122" s="302"/>
      <c r="NJO122" s="302"/>
      <c r="NJP122" s="302"/>
      <c r="NJQ122" s="302"/>
      <c r="NJR122" s="302"/>
      <c r="NJS122" s="302"/>
      <c r="NJT122" s="302"/>
      <c r="NJU122" s="302"/>
      <c r="NJV122" s="302"/>
      <c r="NJW122" s="302"/>
      <c r="NJX122" s="302"/>
      <c r="NJY122" s="302"/>
      <c r="NJZ122" s="302"/>
      <c r="NKA122" s="302"/>
      <c r="NKB122" s="302"/>
      <c r="NKC122" s="302"/>
      <c r="NKD122" s="302"/>
      <c r="NKE122" s="302"/>
      <c r="NKF122" s="302"/>
      <c r="NKG122" s="302"/>
      <c r="NKH122" s="302"/>
      <c r="NKI122" s="302"/>
      <c r="NKJ122" s="302"/>
      <c r="NKK122" s="302"/>
      <c r="NKL122" s="302"/>
      <c r="NKM122" s="302"/>
      <c r="NKN122" s="302"/>
      <c r="NKO122" s="302"/>
      <c r="NKP122" s="302"/>
      <c r="NKQ122" s="302"/>
      <c r="NKR122" s="302"/>
      <c r="NKS122" s="302"/>
      <c r="NKT122" s="302"/>
      <c r="NKU122" s="302"/>
      <c r="NKV122" s="302"/>
      <c r="NKW122" s="302"/>
      <c r="NKX122" s="302"/>
      <c r="NKY122" s="302"/>
      <c r="NKZ122" s="302"/>
      <c r="NLA122" s="302"/>
      <c r="NLB122" s="302"/>
      <c r="NLC122" s="302"/>
      <c r="NLD122" s="302"/>
      <c r="NLE122" s="302"/>
      <c r="NLF122" s="302"/>
      <c r="NLG122" s="302"/>
      <c r="NLH122" s="302"/>
      <c r="NLI122" s="302"/>
      <c r="NLJ122" s="302"/>
      <c r="NLK122" s="302"/>
      <c r="NLL122" s="302"/>
      <c r="NLM122" s="302"/>
      <c r="NLN122" s="302"/>
      <c r="NLO122" s="302"/>
      <c r="NLP122" s="302"/>
      <c r="NLQ122" s="302"/>
      <c r="NLR122" s="302"/>
      <c r="NLS122" s="302"/>
      <c r="NLT122" s="302"/>
      <c r="NLU122" s="302"/>
      <c r="NLV122" s="302"/>
      <c r="NLW122" s="302"/>
      <c r="NLX122" s="302"/>
      <c r="NLY122" s="302"/>
      <c r="NLZ122" s="302"/>
      <c r="NMA122" s="302"/>
      <c r="NMB122" s="302"/>
      <c r="NMC122" s="302"/>
      <c r="NMD122" s="302"/>
      <c r="NME122" s="302"/>
      <c r="NMF122" s="302"/>
      <c r="NMG122" s="302"/>
      <c r="NMH122" s="302"/>
      <c r="NMI122" s="302"/>
      <c r="NMJ122" s="302"/>
      <c r="NMK122" s="302"/>
      <c r="NML122" s="302"/>
      <c r="NMM122" s="302"/>
      <c r="NMN122" s="302"/>
      <c r="NMO122" s="302"/>
      <c r="NMP122" s="302"/>
      <c r="NMQ122" s="302"/>
      <c r="NMR122" s="302"/>
      <c r="NMS122" s="302"/>
      <c r="NMT122" s="302"/>
      <c r="NMU122" s="302"/>
      <c r="NMV122" s="302"/>
      <c r="NMW122" s="302"/>
      <c r="NMX122" s="302"/>
      <c r="NMY122" s="302"/>
      <c r="NMZ122" s="302"/>
      <c r="NNA122" s="302"/>
      <c r="NNB122" s="302"/>
      <c r="NNC122" s="302"/>
      <c r="NND122" s="302"/>
      <c r="NNE122" s="302"/>
      <c r="NNF122" s="302"/>
      <c r="NNG122" s="302"/>
      <c r="NNH122" s="302"/>
      <c r="NNI122" s="302"/>
      <c r="NNJ122" s="302"/>
      <c r="NNK122" s="302"/>
      <c r="NNL122" s="302"/>
      <c r="NNM122" s="302"/>
      <c r="NNN122" s="302"/>
      <c r="NNO122" s="302"/>
      <c r="NNP122" s="302"/>
      <c r="NNQ122" s="302"/>
      <c r="NNR122" s="302"/>
      <c r="NNS122" s="302"/>
      <c r="NNT122" s="302"/>
      <c r="NNU122" s="302"/>
      <c r="NNV122" s="302"/>
      <c r="NNW122" s="302"/>
      <c r="NNX122" s="302"/>
      <c r="NNY122" s="302"/>
      <c r="NNZ122" s="302"/>
      <c r="NOA122" s="302"/>
      <c r="NOB122" s="302"/>
      <c r="NOC122" s="302"/>
      <c r="NOD122" s="302"/>
      <c r="NOE122" s="302"/>
      <c r="NOF122" s="302"/>
      <c r="NOG122" s="302"/>
      <c r="NOH122" s="302"/>
      <c r="NOI122" s="302"/>
      <c r="NOJ122" s="302"/>
      <c r="NOK122" s="302"/>
      <c r="NOL122" s="302"/>
      <c r="NOM122" s="302"/>
      <c r="NON122" s="302"/>
      <c r="NOO122" s="302"/>
      <c r="NOP122" s="302"/>
      <c r="NOQ122" s="302"/>
      <c r="NOR122" s="302"/>
      <c r="NOS122" s="302"/>
      <c r="NOT122" s="302"/>
      <c r="NOU122" s="302"/>
      <c r="NOV122" s="302"/>
      <c r="NOW122" s="302"/>
      <c r="NOX122" s="302"/>
      <c r="NOY122" s="302"/>
      <c r="NOZ122" s="302"/>
      <c r="NPA122" s="302"/>
      <c r="NPB122" s="302"/>
      <c r="NPC122" s="302"/>
      <c r="NPD122" s="302"/>
      <c r="NPE122" s="302"/>
      <c r="NPF122" s="302"/>
      <c r="NPG122" s="302"/>
      <c r="NPH122" s="302"/>
      <c r="NPI122" s="302"/>
      <c r="NPJ122" s="302"/>
      <c r="NPK122" s="302"/>
      <c r="NPL122" s="302"/>
      <c r="NPM122" s="302"/>
      <c r="NPN122" s="302"/>
      <c r="NPO122" s="302"/>
      <c r="NPP122" s="302"/>
      <c r="NPQ122" s="302"/>
      <c r="NPR122" s="302"/>
      <c r="NPS122" s="302"/>
      <c r="NPT122" s="302"/>
      <c r="NPU122" s="302"/>
      <c r="NPV122" s="302"/>
      <c r="NPW122" s="302"/>
      <c r="NPX122" s="302"/>
      <c r="NPY122" s="302"/>
      <c r="NPZ122" s="302"/>
      <c r="NQA122" s="302"/>
      <c r="NQB122" s="302"/>
      <c r="NQC122" s="302"/>
      <c r="NQD122" s="302"/>
      <c r="NQE122" s="302"/>
      <c r="NQF122" s="302"/>
      <c r="NQG122" s="302"/>
      <c r="NQH122" s="302"/>
      <c r="NQI122" s="302"/>
      <c r="NQJ122" s="302"/>
      <c r="NQK122" s="302"/>
      <c r="NQL122" s="302"/>
      <c r="NQM122" s="302"/>
      <c r="NQN122" s="302"/>
      <c r="NQO122" s="302"/>
      <c r="NQP122" s="302"/>
      <c r="NQQ122" s="302"/>
      <c r="NQR122" s="302"/>
      <c r="NQS122" s="302"/>
      <c r="NQT122" s="302"/>
      <c r="NQU122" s="302"/>
      <c r="NQV122" s="302"/>
      <c r="NQW122" s="302"/>
      <c r="NQX122" s="302"/>
      <c r="NQY122" s="302"/>
      <c r="NQZ122" s="302"/>
      <c r="NRA122" s="302"/>
      <c r="NRB122" s="302"/>
      <c r="NRC122" s="302"/>
      <c r="NRD122" s="302"/>
      <c r="NRE122" s="302"/>
      <c r="NRF122" s="302"/>
      <c r="NRG122" s="302"/>
      <c r="NRH122" s="302"/>
      <c r="NRI122" s="302"/>
      <c r="NRJ122" s="302"/>
      <c r="NRK122" s="302"/>
      <c r="NRL122" s="302"/>
      <c r="NRM122" s="302"/>
      <c r="NRN122" s="302"/>
      <c r="NRO122" s="302"/>
      <c r="NRP122" s="302"/>
      <c r="NRQ122" s="302"/>
      <c r="NRR122" s="302"/>
      <c r="NRS122" s="302"/>
      <c r="NRT122" s="302"/>
      <c r="NRU122" s="302"/>
      <c r="NRV122" s="302"/>
      <c r="NRW122" s="302"/>
      <c r="NRX122" s="302"/>
      <c r="NRY122" s="302"/>
      <c r="NRZ122" s="302"/>
      <c r="NSA122" s="302"/>
      <c r="NSB122" s="302"/>
      <c r="NSC122" s="302"/>
      <c r="NSD122" s="302"/>
      <c r="NSE122" s="302"/>
      <c r="NSF122" s="302"/>
      <c r="NSG122" s="302"/>
      <c r="NSH122" s="302"/>
      <c r="NSI122" s="302"/>
      <c r="NSJ122" s="302"/>
      <c r="NSK122" s="302"/>
      <c r="NSL122" s="302"/>
      <c r="NSM122" s="302"/>
      <c r="NSN122" s="302"/>
      <c r="NSO122" s="302"/>
      <c r="NSP122" s="302"/>
      <c r="NSQ122" s="302"/>
      <c r="NSR122" s="302"/>
      <c r="NSS122" s="302"/>
      <c r="NST122" s="302"/>
      <c r="NSU122" s="302"/>
      <c r="NSV122" s="302"/>
      <c r="NSW122" s="302"/>
      <c r="NSX122" s="302"/>
      <c r="NSY122" s="302"/>
      <c r="NSZ122" s="302"/>
      <c r="NTA122" s="302"/>
      <c r="NTB122" s="302"/>
      <c r="NTC122" s="302"/>
      <c r="NTD122" s="302"/>
      <c r="NTE122" s="302"/>
      <c r="NTF122" s="302"/>
      <c r="NTG122" s="302"/>
      <c r="NTH122" s="302"/>
      <c r="NTI122" s="302"/>
      <c r="NTJ122" s="302"/>
      <c r="NTK122" s="302"/>
      <c r="NTL122" s="302"/>
      <c r="NTM122" s="302"/>
      <c r="NTN122" s="302"/>
      <c r="NTO122" s="302"/>
      <c r="NTP122" s="302"/>
      <c r="NTQ122" s="302"/>
      <c r="NTR122" s="302"/>
      <c r="NTS122" s="302"/>
      <c r="NTT122" s="302"/>
      <c r="NTU122" s="302"/>
      <c r="NTV122" s="302"/>
      <c r="NTW122" s="302"/>
      <c r="NTX122" s="302"/>
      <c r="NTY122" s="302"/>
      <c r="NTZ122" s="302"/>
      <c r="NUA122" s="302"/>
      <c r="NUB122" s="302"/>
      <c r="NUC122" s="302"/>
      <c r="NUD122" s="302"/>
      <c r="NUE122" s="302"/>
      <c r="NUF122" s="302"/>
      <c r="NUG122" s="302"/>
      <c r="NUH122" s="302"/>
      <c r="NUI122" s="302"/>
      <c r="NUJ122" s="302"/>
      <c r="NUK122" s="302"/>
      <c r="NUL122" s="302"/>
      <c r="NUM122" s="302"/>
      <c r="NUN122" s="302"/>
      <c r="NUO122" s="302"/>
      <c r="NUP122" s="302"/>
      <c r="NUQ122" s="302"/>
      <c r="NUR122" s="302"/>
      <c r="NUS122" s="302"/>
      <c r="NUT122" s="302"/>
      <c r="NUU122" s="302"/>
      <c r="NUV122" s="302"/>
      <c r="NUW122" s="302"/>
      <c r="NUX122" s="302"/>
      <c r="NUY122" s="302"/>
      <c r="NUZ122" s="302"/>
      <c r="NVA122" s="302"/>
      <c r="NVB122" s="302"/>
      <c r="NVC122" s="302"/>
      <c r="NVD122" s="302"/>
      <c r="NVE122" s="302"/>
      <c r="NVF122" s="302"/>
      <c r="NVG122" s="302"/>
      <c r="NVH122" s="302"/>
      <c r="NVI122" s="302"/>
      <c r="NVJ122" s="302"/>
      <c r="NVK122" s="302"/>
      <c r="NVL122" s="302"/>
      <c r="NVM122" s="302"/>
      <c r="NVN122" s="302"/>
      <c r="NVO122" s="302"/>
      <c r="NVP122" s="302"/>
      <c r="NVQ122" s="302"/>
      <c r="NVR122" s="302"/>
      <c r="NVS122" s="302"/>
      <c r="NVT122" s="302"/>
      <c r="NVU122" s="302"/>
      <c r="NVV122" s="302"/>
      <c r="NVW122" s="302"/>
      <c r="NVX122" s="302"/>
      <c r="NVY122" s="302"/>
      <c r="NVZ122" s="302"/>
      <c r="NWA122" s="302"/>
      <c r="NWB122" s="302"/>
      <c r="NWC122" s="302"/>
      <c r="NWD122" s="302"/>
      <c r="NWE122" s="302"/>
      <c r="NWF122" s="302"/>
      <c r="NWG122" s="302"/>
      <c r="NWH122" s="302"/>
      <c r="NWI122" s="302"/>
      <c r="NWJ122" s="302"/>
      <c r="NWK122" s="302"/>
      <c r="NWL122" s="302"/>
      <c r="NWM122" s="302"/>
      <c r="NWN122" s="302"/>
      <c r="NWO122" s="302"/>
      <c r="NWP122" s="302"/>
      <c r="NWQ122" s="302"/>
      <c r="NWR122" s="302"/>
      <c r="NWS122" s="302"/>
      <c r="NWT122" s="302"/>
      <c r="NWU122" s="302"/>
      <c r="NWV122" s="302"/>
      <c r="NWW122" s="302"/>
      <c r="NWX122" s="302"/>
      <c r="NWY122" s="302"/>
      <c r="NWZ122" s="302"/>
      <c r="NXA122" s="302"/>
      <c r="NXB122" s="302"/>
      <c r="NXC122" s="302"/>
      <c r="NXD122" s="302"/>
      <c r="NXE122" s="302"/>
      <c r="NXF122" s="302"/>
      <c r="NXG122" s="302"/>
      <c r="NXH122" s="302"/>
      <c r="NXI122" s="302"/>
      <c r="NXJ122" s="302"/>
      <c r="NXK122" s="302"/>
      <c r="NXL122" s="302"/>
      <c r="NXM122" s="302"/>
      <c r="NXN122" s="302"/>
      <c r="NXO122" s="302"/>
      <c r="NXP122" s="302"/>
      <c r="NXQ122" s="302"/>
      <c r="NXR122" s="302"/>
      <c r="NXS122" s="302"/>
      <c r="NXT122" s="302"/>
      <c r="NXU122" s="302"/>
      <c r="NXV122" s="302"/>
      <c r="NXW122" s="302"/>
      <c r="NXX122" s="302"/>
      <c r="NXY122" s="302"/>
      <c r="NXZ122" s="302"/>
      <c r="NYA122" s="302"/>
      <c r="NYB122" s="302"/>
      <c r="NYC122" s="302"/>
      <c r="NYD122" s="302"/>
      <c r="NYE122" s="302"/>
      <c r="NYF122" s="302"/>
      <c r="NYG122" s="302"/>
      <c r="NYH122" s="302"/>
      <c r="NYI122" s="302"/>
      <c r="NYJ122" s="302"/>
      <c r="NYK122" s="302"/>
      <c r="NYL122" s="302"/>
      <c r="NYM122" s="302"/>
      <c r="NYN122" s="302"/>
      <c r="NYO122" s="302"/>
      <c r="NYP122" s="302"/>
      <c r="NYQ122" s="302"/>
      <c r="NYR122" s="302"/>
      <c r="NYS122" s="302"/>
      <c r="NYT122" s="302"/>
      <c r="NYU122" s="302"/>
      <c r="NYV122" s="302"/>
      <c r="NYW122" s="302"/>
      <c r="NYX122" s="302"/>
      <c r="NYY122" s="302"/>
      <c r="NYZ122" s="302"/>
      <c r="NZA122" s="302"/>
      <c r="NZB122" s="302"/>
      <c r="NZC122" s="302"/>
      <c r="NZD122" s="302"/>
      <c r="NZE122" s="302"/>
      <c r="NZF122" s="302"/>
      <c r="NZG122" s="302"/>
      <c r="NZH122" s="302"/>
      <c r="NZI122" s="302"/>
      <c r="NZJ122" s="302"/>
      <c r="NZK122" s="302"/>
      <c r="NZL122" s="302"/>
      <c r="NZM122" s="302"/>
      <c r="NZN122" s="302"/>
      <c r="NZO122" s="302"/>
      <c r="NZP122" s="302"/>
      <c r="NZQ122" s="302"/>
      <c r="NZR122" s="302"/>
      <c r="NZS122" s="302"/>
      <c r="NZT122" s="302"/>
      <c r="NZU122" s="302"/>
      <c r="NZV122" s="302"/>
      <c r="NZW122" s="302"/>
      <c r="NZX122" s="302"/>
      <c r="NZY122" s="302"/>
      <c r="NZZ122" s="302"/>
      <c r="OAA122" s="302"/>
      <c r="OAB122" s="302"/>
      <c r="OAC122" s="302"/>
      <c r="OAD122" s="302"/>
      <c r="OAE122" s="302"/>
      <c r="OAF122" s="302"/>
      <c r="OAG122" s="302"/>
      <c r="OAH122" s="302"/>
      <c r="OAI122" s="302"/>
      <c r="OAJ122" s="302"/>
      <c r="OAK122" s="302"/>
      <c r="OAL122" s="302"/>
      <c r="OAM122" s="302"/>
      <c r="OAN122" s="302"/>
      <c r="OAO122" s="302"/>
      <c r="OAP122" s="302"/>
      <c r="OAQ122" s="302"/>
      <c r="OAR122" s="302"/>
      <c r="OAS122" s="302"/>
      <c r="OAT122" s="302"/>
      <c r="OAU122" s="302"/>
      <c r="OAV122" s="302"/>
      <c r="OAW122" s="302"/>
      <c r="OAX122" s="302"/>
      <c r="OAY122" s="302"/>
      <c r="OAZ122" s="302"/>
      <c r="OBA122" s="302"/>
      <c r="OBB122" s="302"/>
      <c r="OBC122" s="302"/>
      <c r="OBD122" s="302"/>
      <c r="OBE122" s="302"/>
      <c r="OBF122" s="302"/>
      <c r="OBG122" s="302"/>
      <c r="OBH122" s="302"/>
      <c r="OBI122" s="302"/>
      <c r="OBJ122" s="302"/>
      <c r="OBK122" s="302"/>
      <c r="OBL122" s="302"/>
      <c r="OBM122" s="302"/>
      <c r="OBN122" s="302"/>
      <c r="OBO122" s="302"/>
      <c r="OBP122" s="302"/>
      <c r="OBQ122" s="302"/>
      <c r="OBR122" s="302"/>
      <c r="OBS122" s="302"/>
      <c r="OBT122" s="302"/>
      <c r="OBU122" s="302"/>
      <c r="OBV122" s="302"/>
      <c r="OBW122" s="302"/>
      <c r="OBX122" s="302"/>
      <c r="OBY122" s="302"/>
      <c r="OBZ122" s="302"/>
      <c r="OCA122" s="302"/>
      <c r="OCB122" s="302"/>
      <c r="OCC122" s="302"/>
      <c r="OCD122" s="302"/>
      <c r="OCE122" s="302"/>
      <c r="OCF122" s="302"/>
      <c r="OCG122" s="302"/>
      <c r="OCH122" s="302"/>
      <c r="OCI122" s="302"/>
      <c r="OCJ122" s="302"/>
      <c r="OCK122" s="302"/>
      <c r="OCL122" s="302"/>
      <c r="OCM122" s="302"/>
      <c r="OCN122" s="302"/>
      <c r="OCO122" s="302"/>
      <c r="OCP122" s="302"/>
      <c r="OCQ122" s="302"/>
      <c r="OCR122" s="302"/>
      <c r="OCS122" s="302"/>
      <c r="OCT122" s="302"/>
      <c r="OCU122" s="302"/>
      <c r="OCV122" s="302"/>
      <c r="OCW122" s="302"/>
      <c r="OCX122" s="302"/>
      <c r="OCY122" s="302"/>
      <c r="OCZ122" s="302"/>
      <c r="ODA122" s="302"/>
      <c r="ODB122" s="302"/>
      <c r="ODC122" s="302"/>
      <c r="ODD122" s="302"/>
      <c r="ODE122" s="302"/>
      <c r="ODF122" s="302"/>
      <c r="ODG122" s="302"/>
      <c r="ODH122" s="302"/>
      <c r="ODI122" s="302"/>
      <c r="ODJ122" s="302"/>
      <c r="ODK122" s="302"/>
      <c r="ODL122" s="302"/>
      <c r="ODM122" s="302"/>
      <c r="ODN122" s="302"/>
      <c r="ODO122" s="302"/>
      <c r="ODP122" s="302"/>
      <c r="ODQ122" s="302"/>
      <c r="ODR122" s="302"/>
      <c r="ODS122" s="302"/>
      <c r="ODT122" s="302"/>
      <c r="ODU122" s="302"/>
      <c r="ODV122" s="302"/>
      <c r="ODW122" s="302"/>
      <c r="ODX122" s="302"/>
      <c r="ODY122" s="302"/>
      <c r="ODZ122" s="302"/>
      <c r="OEA122" s="302"/>
      <c r="OEB122" s="302"/>
      <c r="OEC122" s="302"/>
      <c r="OED122" s="302"/>
      <c r="OEE122" s="302"/>
      <c r="OEF122" s="302"/>
      <c r="OEG122" s="302"/>
      <c r="OEH122" s="302"/>
      <c r="OEI122" s="302"/>
      <c r="OEJ122" s="302"/>
      <c r="OEK122" s="302"/>
      <c r="OEL122" s="302"/>
      <c r="OEM122" s="302"/>
      <c r="OEN122" s="302"/>
      <c r="OEO122" s="302"/>
      <c r="OEP122" s="302"/>
      <c r="OEQ122" s="302"/>
      <c r="OER122" s="302"/>
      <c r="OES122" s="302"/>
      <c r="OET122" s="302"/>
      <c r="OEU122" s="302"/>
      <c r="OEV122" s="302"/>
      <c r="OEW122" s="302"/>
      <c r="OEX122" s="302"/>
      <c r="OEY122" s="302"/>
      <c r="OEZ122" s="302"/>
      <c r="OFA122" s="302"/>
      <c r="OFB122" s="302"/>
      <c r="OFC122" s="302"/>
      <c r="OFD122" s="302"/>
      <c r="OFE122" s="302"/>
      <c r="OFF122" s="302"/>
      <c r="OFG122" s="302"/>
      <c r="OFH122" s="302"/>
      <c r="OFI122" s="302"/>
      <c r="OFJ122" s="302"/>
      <c r="OFK122" s="302"/>
      <c r="OFL122" s="302"/>
      <c r="OFM122" s="302"/>
      <c r="OFN122" s="302"/>
      <c r="OFO122" s="302"/>
      <c r="OFP122" s="302"/>
      <c r="OFQ122" s="302"/>
      <c r="OFR122" s="302"/>
      <c r="OFS122" s="302"/>
      <c r="OFT122" s="302"/>
      <c r="OFU122" s="302"/>
      <c r="OFV122" s="302"/>
      <c r="OFW122" s="302"/>
      <c r="OFX122" s="302"/>
      <c r="OFY122" s="302"/>
      <c r="OFZ122" s="302"/>
      <c r="OGA122" s="302"/>
      <c r="OGB122" s="302"/>
      <c r="OGC122" s="302"/>
      <c r="OGD122" s="302"/>
      <c r="OGE122" s="302"/>
      <c r="OGF122" s="302"/>
      <c r="OGG122" s="302"/>
      <c r="OGH122" s="302"/>
      <c r="OGI122" s="302"/>
      <c r="OGJ122" s="302"/>
      <c r="OGK122" s="302"/>
      <c r="OGL122" s="302"/>
      <c r="OGM122" s="302"/>
      <c r="OGN122" s="302"/>
      <c r="OGO122" s="302"/>
      <c r="OGP122" s="302"/>
      <c r="OGQ122" s="302"/>
      <c r="OGR122" s="302"/>
      <c r="OGS122" s="302"/>
      <c r="OGT122" s="302"/>
      <c r="OGU122" s="302"/>
      <c r="OGV122" s="302"/>
      <c r="OGW122" s="302"/>
      <c r="OGX122" s="302"/>
      <c r="OGY122" s="302"/>
      <c r="OGZ122" s="302"/>
      <c r="OHA122" s="302"/>
      <c r="OHB122" s="302"/>
      <c r="OHC122" s="302"/>
      <c r="OHD122" s="302"/>
      <c r="OHE122" s="302"/>
      <c r="OHF122" s="302"/>
      <c r="OHG122" s="302"/>
      <c r="OHH122" s="302"/>
      <c r="OHI122" s="302"/>
      <c r="OHJ122" s="302"/>
      <c r="OHK122" s="302"/>
      <c r="OHL122" s="302"/>
      <c r="OHM122" s="302"/>
      <c r="OHN122" s="302"/>
      <c r="OHO122" s="302"/>
      <c r="OHP122" s="302"/>
      <c r="OHQ122" s="302"/>
      <c r="OHR122" s="302"/>
      <c r="OHS122" s="302"/>
      <c r="OHT122" s="302"/>
      <c r="OHU122" s="302"/>
      <c r="OHV122" s="302"/>
      <c r="OHW122" s="302"/>
      <c r="OHX122" s="302"/>
      <c r="OHY122" s="302"/>
      <c r="OHZ122" s="302"/>
      <c r="OIA122" s="302"/>
      <c r="OIB122" s="302"/>
      <c r="OIC122" s="302"/>
      <c r="OID122" s="302"/>
      <c r="OIE122" s="302"/>
      <c r="OIF122" s="302"/>
      <c r="OIG122" s="302"/>
      <c r="OIH122" s="302"/>
      <c r="OII122" s="302"/>
      <c r="OIJ122" s="302"/>
      <c r="OIK122" s="302"/>
      <c r="OIL122" s="302"/>
      <c r="OIM122" s="302"/>
      <c r="OIN122" s="302"/>
      <c r="OIO122" s="302"/>
      <c r="OIP122" s="302"/>
      <c r="OIQ122" s="302"/>
      <c r="OIR122" s="302"/>
      <c r="OIS122" s="302"/>
      <c r="OIT122" s="302"/>
      <c r="OIU122" s="302"/>
      <c r="OIV122" s="302"/>
      <c r="OIW122" s="302"/>
      <c r="OIX122" s="302"/>
      <c r="OIY122" s="302"/>
      <c r="OIZ122" s="302"/>
      <c r="OJA122" s="302"/>
      <c r="OJB122" s="302"/>
      <c r="OJC122" s="302"/>
      <c r="OJD122" s="302"/>
      <c r="OJE122" s="302"/>
      <c r="OJF122" s="302"/>
      <c r="OJG122" s="302"/>
      <c r="OJH122" s="302"/>
      <c r="OJI122" s="302"/>
      <c r="OJJ122" s="302"/>
      <c r="OJK122" s="302"/>
      <c r="OJL122" s="302"/>
      <c r="OJM122" s="302"/>
      <c r="OJN122" s="302"/>
      <c r="OJO122" s="302"/>
      <c r="OJP122" s="302"/>
      <c r="OJQ122" s="302"/>
      <c r="OJR122" s="302"/>
      <c r="OJS122" s="302"/>
      <c r="OJT122" s="302"/>
      <c r="OJU122" s="302"/>
      <c r="OJV122" s="302"/>
      <c r="OJW122" s="302"/>
      <c r="OJX122" s="302"/>
      <c r="OJY122" s="302"/>
      <c r="OJZ122" s="302"/>
      <c r="OKA122" s="302"/>
      <c r="OKB122" s="302"/>
      <c r="OKC122" s="302"/>
      <c r="OKD122" s="302"/>
      <c r="OKE122" s="302"/>
      <c r="OKF122" s="302"/>
      <c r="OKG122" s="302"/>
      <c r="OKH122" s="302"/>
      <c r="OKI122" s="302"/>
      <c r="OKJ122" s="302"/>
      <c r="OKK122" s="302"/>
      <c r="OKL122" s="302"/>
      <c r="OKM122" s="302"/>
      <c r="OKN122" s="302"/>
      <c r="OKO122" s="302"/>
      <c r="OKP122" s="302"/>
      <c r="OKQ122" s="302"/>
      <c r="OKR122" s="302"/>
      <c r="OKS122" s="302"/>
      <c r="OKT122" s="302"/>
      <c r="OKU122" s="302"/>
      <c r="OKV122" s="302"/>
      <c r="OKW122" s="302"/>
      <c r="OKX122" s="302"/>
      <c r="OKY122" s="302"/>
      <c r="OKZ122" s="302"/>
      <c r="OLA122" s="302"/>
      <c r="OLB122" s="302"/>
      <c r="OLC122" s="302"/>
      <c r="OLD122" s="302"/>
      <c r="OLE122" s="302"/>
      <c r="OLF122" s="302"/>
      <c r="OLG122" s="302"/>
      <c r="OLH122" s="302"/>
      <c r="OLI122" s="302"/>
      <c r="OLJ122" s="302"/>
      <c r="OLK122" s="302"/>
      <c r="OLL122" s="302"/>
      <c r="OLM122" s="302"/>
      <c r="OLN122" s="302"/>
      <c r="OLO122" s="302"/>
      <c r="OLP122" s="302"/>
      <c r="OLQ122" s="302"/>
      <c r="OLR122" s="302"/>
      <c r="OLS122" s="302"/>
      <c r="OLT122" s="302"/>
      <c r="OLU122" s="302"/>
      <c r="OLV122" s="302"/>
      <c r="OLW122" s="302"/>
      <c r="OLX122" s="302"/>
      <c r="OLY122" s="302"/>
      <c r="OLZ122" s="302"/>
      <c r="OMA122" s="302"/>
      <c r="OMB122" s="302"/>
      <c r="OMC122" s="302"/>
      <c r="OMD122" s="302"/>
      <c r="OME122" s="302"/>
      <c r="OMF122" s="302"/>
      <c r="OMG122" s="302"/>
      <c r="OMH122" s="302"/>
      <c r="OMI122" s="302"/>
      <c r="OMJ122" s="302"/>
      <c r="OMK122" s="302"/>
      <c r="OML122" s="302"/>
      <c r="OMM122" s="302"/>
      <c r="OMN122" s="302"/>
      <c r="OMO122" s="302"/>
      <c r="OMP122" s="302"/>
      <c r="OMQ122" s="302"/>
      <c r="OMR122" s="302"/>
      <c r="OMS122" s="302"/>
      <c r="OMT122" s="302"/>
      <c r="OMU122" s="302"/>
      <c r="OMV122" s="302"/>
      <c r="OMW122" s="302"/>
      <c r="OMX122" s="302"/>
      <c r="OMY122" s="302"/>
      <c r="OMZ122" s="302"/>
      <c r="ONA122" s="302"/>
      <c r="ONB122" s="302"/>
      <c r="ONC122" s="302"/>
      <c r="OND122" s="302"/>
      <c r="ONE122" s="302"/>
      <c r="ONF122" s="302"/>
      <c r="ONG122" s="302"/>
      <c r="ONH122" s="302"/>
      <c r="ONI122" s="302"/>
      <c r="ONJ122" s="302"/>
      <c r="ONK122" s="302"/>
      <c r="ONL122" s="302"/>
      <c r="ONM122" s="302"/>
      <c r="ONN122" s="302"/>
      <c r="ONO122" s="302"/>
      <c r="ONP122" s="302"/>
      <c r="ONQ122" s="302"/>
      <c r="ONR122" s="302"/>
      <c r="ONS122" s="302"/>
      <c r="ONT122" s="302"/>
      <c r="ONU122" s="302"/>
      <c r="ONV122" s="302"/>
      <c r="ONW122" s="302"/>
      <c r="ONX122" s="302"/>
      <c r="ONY122" s="302"/>
      <c r="ONZ122" s="302"/>
      <c r="OOA122" s="302"/>
      <c r="OOB122" s="302"/>
      <c r="OOC122" s="302"/>
      <c r="OOD122" s="302"/>
      <c r="OOE122" s="302"/>
      <c r="OOF122" s="302"/>
      <c r="OOG122" s="302"/>
      <c r="OOH122" s="302"/>
      <c r="OOI122" s="302"/>
      <c r="OOJ122" s="302"/>
      <c r="OOK122" s="302"/>
      <c r="OOL122" s="302"/>
      <c r="OOM122" s="302"/>
      <c r="OON122" s="302"/>
      <c r="OOO122" s="302"/>
      <c r="OOP122" s="302"/>
      <c r="OOQ122" s="302"/>
      <c r="OOR122" s="302"/>
      <c r="OOS122" s="302"/>
      <c r="OOT122" s="302"/>
      <c r="OOU122" s="302"/>
      <c r="OOV122" s="302"/>
      <c r="OOW122" s="302"/>
      <c r="OOX122" s="302"/>
      <c r="OOY122" s="302"/>
      <c r="OOZ122" s="302"/>
      <c r="OPA122" s="302"/>
      <c r="OPB122" s="302"/>
      <c r="OPC122" s="302"/>
      <c r="OPD122" s="302"/>
      <c r="OPE122" s="302"/>
      <c r="OPF122" s="302"/>
      <c r="OPG122" s="302"/>
      <c r="OPH122" s="302"/>
      <c r="OPI122" s="302"/>
      <c r="OPJ122" s="302"/>
      <c r="OPK122" s="302"/>
      <c r="OPL122" s="302"/>
      <c r="OPM122" s="302"/>
      <c r="OPN122" s="302"/>
      <c r="OPO122" s="302"/>
      <c r="OPP122" s="302"/>
      <c r="OPQ122" s="302"/>
      <c r="OPR122" s="302"/>
      <c r="OPS122" s="302"/>
      <c r="OPT122" s="302"/>
      <c r="OPU122" s="302"/>
      <c r="OPV122" s="302"/>
      <c r="OPW122" s="302"/>
      <c r="OPX122" s="302"/>
      <c r="OPY122" s="302"/>
      <c r="OPZ122" s="302"/>
      <c r="OQA122" s="302"/>
      <c r="OQB122" s="302"/>
      <c r="OQC122" s="302"/>
      <c r="OQD122" s="302"/>
      <c r="OQE122" s="302"/>
      <c r="OQF122" s="302"/>
      <c r="OQG122" s="302"/>
      <c r="OQH122" s="302"/>
      <c r="OQI122" s="302"/>
      <c r="OQJ122" s="302"/>
      <c r="OQK122" s="302"/>
      <c r="OQL122" s="302"/>
      <c r="OQM122" s="302"/>
      <c r="OQN122" s="302"/>
      <c r="OQO122" s="302"/>
      <c r="OQP122" s="302"/>
      <c r="OQQ122" s="302"/>
      <c r="OQR122" s="302"/>
      <c r="OQS122" s="302"/>
      <c r="OQT122" s="302"/>
      <c r="OQU122" s="302"/>
      <c r="OQV122" s="302"/>
      <c r="OQW122" s="302"/>
      <c r="OQX122" s="302"/>
      <c r="OQY122" s="302"/>
      <c r="OQZ122" s="302"/>
      <c r="ORA122" s="302"/>
      <c r="ORB122" s="302"/>
      <c r="ORC122" s="302"/>
      <c r="ORD122" s="302"/>
      <c r="ORE122" s="302"/>
      <c r="ORF122" s="302"/>
      <c r="ORG122" s="302"/>
      <c r="ORH122" s="302"/>
      <c r="ORI122" s="302"/>
      <c r="ORJ122" s="302"/>
      <c r="ORK122" s="302"/>
      <c r="ORL122" s="302"/>
      <c r="ORM122" s="302"/>
      <c r="ORN122" s="302"/>
      <c r="ORO122" s="302"/>
      <c r="ORP122" s="302"/>
      <c r="ORQ122" s="302"/>
      <c r="ORR122" s="302"/>
      <c r="ORS122" s="302"/>
      <c r="ORT122" s="302"/>
      <c r="ORU122" s="302"/>
      <c r="ORV122" s="302"/>
      <c r="ORW122" s="302"/>
      <c r="ORX122" s="302"/>
      <c r="ORY122" s="302"/>
      <c r="ORZ122" s="302"/>
      <c r="OSA122" s="302"/>
      <c r="OSB122" s="302"/>
      <c r="OSC122" s="302"/>
      <c r="OSD122" s="302"/>
      <c r="OSE122" s="302"/>
      <c r="OSF122" s="302"/>
      <c r="OSG122" s="302"/>
      <c r="OSH122" s="302"/>
      <c r="OSI122" s="302"/>
      <c r="OSJ122" s="302"/>
      <c r="OSK122" s="302"/>
      <c r="OSL122" s="302"/>
      <c r="OSM122" s="302"/>
      <c r="OSN122" s="302"/>
      <c r="OSO122" s="302"/>
      <c r="OSP122" s="302"/>
      <c r="OSQ122" s="302"/>
      <c r="OSR122" s="302"/>
      <c r="OSS122" s="302"/>
      <c r="OST122" s="302"/>
      <c r="OSU122" s="302"/>
      <c r="OSV122" s="302"/>
      <c r="OSW122" s="302"/>
      <c r="OSX122" s="302"/>
      <c r="OSY122" s="302"/>
      <c r="OSZ122" s="302"/>
      <c r="OTA122" s="302"/>
      <c r="OTB122" s="302"/>
      <c r="OTC122" s="302"/>
      <c r="OTD122" s="302"/>
      <c r="OTE122" s="302"/>
      <c r="OTF122" s="302"/>
      <c r="OTG122" s="302"/>
      <c r="OTH122" s="302"/>
      <c r="OTI122" s="302"/>
      <c r="OTJ122" s="302"/>
      <c r="OTK122" s="302"/>
      <c r="OTL122" s="302"/>
      <c r="OTM122" s="302"/>
      <c r="OTN122" s="302"/>
      <c r="OTO122" s="302"/>
      <c r="OTP122" s="302"/>
      <c r="OTQ122" s="302"/>
      <c r="OTR122" s="302"/>
      <c r="OTS122" s="302"/>
      <c r="OTT122" s="302"/>
      <c r="OTU122" s="302"/>
      <c r="OTV122" s="302"/>
      <c r="OTW122" s="302"/>
      <c r="OTX122" s="302"/>
      <c r="OTY122" s="302"/>
      <c r="OTZ122" s="302"/>
      <c r="OUA122" s="302"/>
      <c r="OUB122" s="302"/>
      <c r="OUC122" s="302"/>
      <c r="OUD122" s="302"/>
      <c r="OUE122" s="302"/>
      <c r="OUF122" s="302"/>
      <c r="OUG122" s="302"/>
      <c r="OUH122" s="302"/>
      <c r="OUI122" s="302"/>
      <c r="OUJ122" s="302"/>
      <c r="OUK122" s="302"/>
      <c r="OUL122" s="302"/>
      <c r="OUM122" s="302"/>
      <c r="OUN122" s="302"/>
      <c r="OUO122" s="302"/>
      <c r="OUP122" s="302"/>
      <c r="OUQ122" s="302"/>
      <c r="OUR122" s="302"/>
      <c r="OUS122" s="302"/>
      <c r="OUT122" s="302"/>
      <c r="OUU122" s="302"/>
      <c r="OUV122" s="302"/>
      <c r="OUW122" s="302"/>
      <c r="OUX122" s="302"/>
      <c r="OUY122" s="302"/>
      <c r="OUZ122" s="302"/>
      <c r="OVA122" s="302"/>
      <c r="OVB122" s="302"/>
      <c r="OVC122" s="302"/>
      <c r="OVD122" s="302"/>
      <c r="OVE122" s="302"/>
      <c r="OVF122" s="302"/>
      <c r="OVG122" s="302"/>
      <c r="OVH122" s="302"/>
      <c r="OVI122" s="302"/>
      <c r="OVJ122" s="302"/>
      <c r="OVK122" s="302"/>
      <c r="OVL122" s="302"/>
      <c r="OVM122" s="302"/>
      <c r="OVN122" s="302"/>
      <c r="OVO122" s="302"/>
      <c r="OVP122" s="302"/>
      <c r="OVQ122" s="302"/>
      <c r="OVR122" s="302"/>
      <c r="OVS122" s="302"/>
      <c r="OVT122" s="302"/>
      <c r="OVU122" s="302"/>
      <c r="OVV122" s="302"/>
      <c r="OVW122" s="302"/>
      <c r="OVX122" s="302"/>
      <c r="OVY122" s="302"/>
      <c r="OVZ122" s="302"/>
      <c r="OWA122" s="302"/>
      <c r="OWB122" s="302"/>
      <c r="OWC122" s="302"/>
      <c r="OWD122" s="302"/>
      <c r="OWE122" s="302"/>
      <c r="OWF122" s="302"/>
      <c r="OWG122" s="302"/>
      <c r="OWH122" s="302"/>
      <c r="OWI122" s="302"/>
      <c r="OWJ122" s="302"/>
      <c r="OWK122" s="302"/>
      <c r="OWL122" s="302"/>
      <c r="OWM122" s="302"/>
      <c r="OWN122" s="302"/>
      <c r="OWO122" s="302"/>
      <c r="OWP122" s="302"/>
      <c r="OWQ122" s="302"/>
      <c r="OWR122" s="302"/>
      <c r="OWS122" s="302"/>
      <c r="OWT122" s="302"/>
      <c r="OWU122" s="302"/>
      <c r="OWV122" s="302"/>
      <c r="OWW122" s="302"/>
      <c r="OWX122" s="302"/>
      <c r="OWY122" s="302"/>
      <c r="OWZ122" s="302"/>
      <c r="OXA122" s="302"/>
      <c r="OXB122" s="302"/>
      <c r="OXC122" s="302"/>
      <c r="OXD122" s="302"/>
      <c r="OXE122" s="302"/>
      <c r="OXF122" s="302"/>
      <c r="OXG122" s="302"/>
      <c r="OXH122" s="302"/>
      <c r="OXI122" s="302"/>
      <c r="OXJ122" s="302"/>
      <c r="OXK122" s="302"/>
      <c r="OXL122" s="302"/>
      <c r="OXM122" s="302"/>
      <c r="OXN122" s="302"/>
      <c r="OXO122" s="302"/>
      <c r="OXP122" s="302"/>
      <c r="OXQ122" s="302"/>
      <c r="OXR122" s="302"/>
      <c r="OXS122" s="302"/>
      <c r="OXT122" s="302"/>
      <c r="OXU122" s="302"/>
      <c r="OXV122" s="302"/>
      <c r="OXW122" s="302"/>
      <c r="OXX122" s="302"/>
      <c r="OXY122" s="302"/>
      <c r="OXZ122" s="302"/>
      <c r="OYA122" s="302"/>
      <c r="OYB122" s="302"/>
      <c r="OYC122" s="302"/>
      <c r="OYD122" s="302"/>
      <c r="OYE122" s="302"/>
      <c r="OYF122" s="302"/>
      <c r="OYG122" s="302"/>
      <c r="OYH122" s="302"/>
      <c r="OYI122" s="302"/>
      <c r="OYJ122" s="302"/>
      <c r="OYK122" s="302"/>
      <c r="OYL122" s="302"/>
      <c r="OYM122" s="302"/>
      <c r="OYN122" s="302"/>
      <c r="OYO122" s="302"/>
      <c r="OYP122" s="302"/>
      <c r="OYQ122" s="302"/>
      <c r="OYR122" s="302"/>
      <c r="OYS122" s="302"/>
      <c r="OYT122" s="302"/>
      <c r="OYU122" s="302"/>
      <c r="OYV122" s="302"/>
      <c r="OYW122" s="302"/>
      <c r="OYX122" s="302"/>
      <c r="OYY122" s="302"/>
      <c r="OYZ122" s="302"/>
      <c r="OZA122" s="302"/>
      <c r="OZB122" s="302"/>
      <c r="OZC122" s="302"/>
      <c r="OZD122" s="302"/>
      <c r="OZE122" s="302"/>
      <c r="OZF122" s="302"/>
      <c r="OZG122" s="302"/>
      <c r="OZH122" s="302"/>
      <c r="OZI122" s="302"/>
      <c r="OZJ122" s="302"/>
      <c r="OZK122" s="302"/>
      <c r="OZL122" s="302"/>
      <c r="OZM122" s="302"/>
      <c r="OZN122" s="302"/>
      <c r="OZO122" s="302"/>
      <c r="OZP122" s="302"/>
      <c r="OZQ122" s="302"/>
      <c r="OZR122" s="302"/>
      <c r="OZS122" s="302"/>
      <c r="OZT122" s="302"/>
      <c r="OZU122" s="302"/>
      <c r="OZV122" s="302"/>
      <c r="OZW122" s="302"/>
      <c r="OZX122" s="302"/>
      <c r="OZY122" s="302"/>
      <c r="OZZ122" s="302"/>
      <c r="PAA122" s="302"/>
      <c r="PAB122" s="302"/>
      <c r="PAC122" s="302"/>
      <c r="PAD122" s="302"/>
      <c r="PAE122" s="302"/>
      <c r="PAF122" s="302"/>
      <c r="PAG122" s="302"/>
      <c r="PAH122" s="302"/>
      <c r="PAI122" s="302"/>
      <c r="PAJ122" s="302"/>
      <c r="PAK122" s="302"/>
      <c r="PAL122" s="302"/>
      <c r="PAM122" s="302"/>
      <c r="PAN122" s="302"/>
      <c r="PAO122" s="302"/>
      <c r="PAP122" s="302"/>
      <c r="PAQ122" s="302"/>
      <c r="PAR122" s="302"/>
      <c r="PAS122" s="302"/>
      <c r="PAT122" s="302"/>
      <c r="PAU122" s="302"/>
      <c r="PAV122" s="302"/>
      <c r="PAW122" s="302"/>
      <c r="PAX122" s="302"/>
      <c r="PAY122" s="302"/>
      <c r="PAZ122" s="302"/>
      <c r="PBA122" s="302"/>
      <c r="PBB122" s="302"/>
      <c r="PBC122" s="302"/>
      <c r="PBD122" s="302"/>
      <c r="PBE122" s="302"/>
      <c r="PBF122" s="302"/>
      <c r="PBG122" s="302"/>
      <c r="PBH122" s="302"/>
      <c r="PBI122" s="302"/>
      <c r="PBJ122" s="302"/>
      <c r="PBK122" s="302"/>
      <c r="PBL122" s="302"/>
      <c r="PBM122" s="302"/>
      <c r="PBN122" s="302"/>
      <c r="PBO122" s="302"/>
      <c r="PBP122" s="302"/>
      <c r="PBQ122" s="302"/>
      <c r="PBR122" s="302"/>
      <c r="PBS122" s="302"/>
      <c r="PBT122" s="302"/>
      <c r="PBU122" s="302"/>
      <c r="PBV122" s="302"/>
      <c r="PBW122" s="302"/>
      <c r="PBX122" s="302"/>
      <c r="PBY122" s="302"/>
      <c r="PBZ122" s="302"/>
      <c r="PCA122" s="302"/>
      <c r="PCB122" s="302"/>
      <c r="PCC122" s="302"/>
      <c r="PCD122" s="302"/>
      <c r="PCE122" s="302"/>
      <c r="PCF122" s="302"/>
      <c r="PCG122" s="302"/>
      <c r="PCH122" s="302"/>
      <c r="PCI122" s="302"/>
      <c r="PCJ122" s="302"/>
      <c r="PCK122" s="302"/>
      <c r="PCL122" s="302"/>
      <c r="PCM122" s="302"/>
      <c r="PCN122" s="302"/>
      <c r="PCO122" s="302"/>
      <c r="PCP122" s="302"/>
      <c r="PCQ122" s="302"/>
      <c r="PCR122" s="302"/>
      <c r="PCS122" s="302"/>
      <c r="PCT122" s="302"/>
      <c r="PCU122" s="302"/>
      <c r="PCV122" s="302"/>
      <c r="PCW122" s="302"/>
      <c r="PCX122" s="302"/>
      <c r="PCY122" s="302"/>
      <c r="PCZ122" s="302"/>
      <c r="PDA122" s="302"/>
      <c r="PDB122" s="302"/>
      <c r="PDC122" s="302"/>
      <c r="PDD122" s="302"/>
      <c r="PDE122" s="302"/>
      <c r="PDF122" s="302"/>
      <c r="PDG122" s="302"/>
      <c r="PDH122" s="302"/>
      <c r="PDI122" s="302"/>
      <c r="PDJ122" s="302"/>
      <c r="PDK122" s="302"/>
      <c r="PDL122" s="302"/>
      <c r="PDM122" s="302"/>
      <c r="PDN122" s="302"/>
      <c r="PDO122" s="302"/>
      <c r="PDP122" s="302"/>
      <c r="PDQ122" s="302"/>
      <c r="PDR122" s="302"/>
      <c r="PDS122" s="302"/>
      <c r="PDT122" s="302"/>
      <c r="PDU122" s="302"/>
      <c r="PDV122" s="302"/>
      <c r="PDW122" s="302"/>
      <c r="PDX122" s="302"/>
      <c r="PDY122" s="302"/>
      <c r="PDZ122" s="302"/>
      <c r="PEA122" s="302"/>
      <c r="PEB122" s="302"/>
      <c r="PEC122" s="302"/>
      <c r="PED122" s="302"/>
      <c r="PEE122" s="302"/>
      <c r="PEF122" s="302"/>
      <c r="PEG122" s="302"/>
      <c r="PEH122" s="302"/>
      <c r="PEI122" s="302"/>
      <c r="PEJ122" s="302"/>
      <c r="PEK122" s="302"/>
      <c r="PEL122" s="302"/>
      <c r="PEM122" s="302"/>
      <c r="PEN122" s="302"/>
      <c r="PEO122" s="302"/>
      <c r="PEP122" s="302"/>
      <c r="PEQ122" s="302"/>
      <c r="PER122" s="302"/>
      <c r="PES122" s="302"/>
      <c r="PET122" s="302"/>
      <c r="PEU122" s="302"/>
      <c r="PEV122" s="302"/>
      <c r="PEW122" s="302"/>
      <c r="PEX122" s="302"/>
      <c r="PEY122" s="302"/>
      <c r="PEZ122" s="302"/>
      <c r="PFA122" s="302"/>
      <c r="PFB122" s="302"/>
      <c r="PFC122" s="302"/>
      <c r="PFD122" s="302"/>
      <c r="PFE122" s="302"/>
      <c r="PFF122" s="302"/>
      <c r="PFG122" s="302"/>
      <c r="PFH122" s="302"/>
      <c r="PFI122" s="302"/>
      <c r="PFJ122" s="302"/>
      <c r="PFK122" s="302"/>
      <c r="PFL122" s="302"/>
      <c r="PFM122" s="302"/>
      <c r="PFN122" s="302"/>
      <c r="PFO122" s="302"/>
      <c r="PFP122" s="302"/>
      <c r="PFQ122" s="302"/>
      <c r="PFR122" s="302"/>
      <c r="PFS122" s="302"/>
      <c r="PFT122" s="302"/>
      <c r="PFU122" s="302"/>
      <c r="PFV122" s="302"/>
      <c r="PFW122" s="302"/>
      <c r="PFX122" s="302"/>
      <c r="PFY122" s="302"/>
      <c r="PFZ122" s="302"/>
      <c r="PGA122" s="302"/>
      <c r="PGB122" s="302"/>
      <c r="PGC122" s="302"/>
      <c r="PGD122" s="302"/>
      <c r="PGE122" s="302"/>
      <c r="PGF122" s="302"/>
      <c r="PGG122" s="302"/>
      <c r="PGH122" s="302"/>
      <c r="PGI122" s="302"/>
      <c r="PGJ122" s="302"/>
      <c r="PGK122" s="302"/>
      <c r="PGL122" s="302"/>
      <c r="PGM122" s="302"/>
      <c r="PGN122" s="302"/>
      <c r="PGO122" s="302"/>
      <c r="PGP122" s="302"/>
      <c r="PGQ122" s="302"/>
      <c r="PGR122" s="302"/>
      <c r="PGS122" s="302"/>
      <c r="PGT122" s="302"/>
      <c r="PGU122" s="302"/>
      <c r="PGV122" s="302"/>
      <c r="PGW122" s="302"/>
      <c r="PGX122" s="302"/>
      <c r="PGY122" s="302"/>
      <c r="PGZ122" s="302"/>
      <c r="PHA122" s="302"/>
      <c r="PHB122" s="302"/>
      <c r="PHC122" s="302"/>
      <c r="PHD122" s="302"/>
      <c r="PHE122" s="302"/>
      <c r="PHF122" s="302"/>
      <c r="PHG122" s="302"/>
      <c r="PHH122" s="302"/>
      <c r="PHI122" s="302"/>
      <c r="PHJ122" s="302"/>
      <c r="PHK122" s="302"/>
      <c r="PHL122" s="302"/>
      <c r="PHM122" s="302"/>
      <c r="PHN122" s="302"/>
      <c r="PHO122" s="302"/>
      <c r="PHP122" s="302"/>
      <c r="PHQ122" s="302"/>
      <c r="PHR122" s="302"/>
      <c r="PHS122" s="302"/>
      <c r="PHT122" s="302"/>
      <c r="PHU122" s="302"/>
      <c r="PHV122" s="302"/>
      <c r="PHW122" s="302"/>
      <c r="PHX122" s="302"/>
      <c r="PHY122" s="302"/>
      <c r="PHZ122" s="302"/>
      <c r="PIA122" s="302"/>
      <c r="PIB122" s="302"/>
      <c r="PIC122" s="302"/>
      <c r="PID122" s="302"/>
      <c r="PIE122" s="302"/>
      <c r="PIF122" s="302"/>
      <c r="PIG122" s="302"/>
      <c r="PIH122" s="302"/>
      <c r="PII122" s="302"/>
      <c r="PIJ122" s="302"/>
      <c r="PIK122" s="302"/>
      <c r="PIL122" s="302"/>
      <c r="PIM122" s="302"/>
      <c r="PIN122" s="302"/>
      <c r="PIO122" s="302"/>
      <c r="PIP122" s="302"/>
      <c r="PIQ122" s="302"/>
      <c r="PIR122" s="302"/>
      <c r="PIS122" s="302"/>
      <c r="PIT122" s="302"/>
      <c r="PIU122" s="302"/>
      <c r="PIV122" s="302"/>
      <c r="PIW122" s="302"/>
      <c r="PIX122" s="302"/>
      <c r="PIY122" s="302"/>
      <c r="PIZ122" s="302"/>
      <c r="PJA122" s="302"/>
      <c r="PJB122" s="302"/>
      <c r="PJC122" s="302"/>
      <c r="PJD122" s="302"/>
      <c r="PJE122" s="302"/>
      <c r="PJF122" s="302"/>
      <c r="PJG122" s="302"/>
      <c r="PJH122" s="302"/>
      <c r="PJI122" s="302"/>
      <c r="PJJ122" s="302"/>
      <c r="PJK122" s="302"/>
      <c r="PJL122" s="302"/>
      <c r="PJM122" s="302"/>
      <c r="PJN122" s="302"/>
      <c r="PJO122" s="302"/>
      <c r="PJP122" s="302"/>
      <c r="PJQ122" s="302"/>
      <c r="PJR122" s="302"/>
      <c r="PJS122" s="302"/>
      <c r="PJT122" s="302"/>
      <c r="PJU122" s="302"/>
      <c r="PJV122" s="302"/>
      <c r="PJW122" s="302"/>
      <c r="PJX122" s="302"/>
      <c r="PJY122" s="302"/>
      <c r="PJZ122" s="302"/>
      <c r="PKA122" s="302"/>
      <c r="PKB122" s="302"/>
      <c r="PKC122" s="302"/>
      <c r="PKD122" s="302"/>
      <c r="PKE122" s="302"/>
      <c r="PKF122" s="302"/>
      <c r="PKG122" s="302"/>
      <c r="PKH122" s="302"/>
      <c r="PKI122" s="302"/>
      <c r="PKJ122" s="302"/>
      <c r="PKK122" s="302"/>
      <c r="PKL122" s="302"/>
      <c r="PKM122" s="302"/>
      <c r="PKN122" s="302"/>
      <c r="PKO122" s="302"/>
      <c r="PKP122" s="302"/>
      <c r="PKQ122" s="302"/>
      <c r="PKR122" s="302"/>
      <c r="PKS122" s="302"/>
      <c r="PKT122" s="302"/>
      <c r="PKU122" s="302"/>
      <c r="PKV122" s="302"/>
      <c r="PKW122" s="302"/>
      <c r="PKX122" s="302"/>
      <c r="PKY122" s="302"/>
      <c r="PKZ122" s="302"/>
      <c r="PLA122" s="302"/>
      <c r="PLB122" s="302"/>
      <c r="PLC122" s="302"/>
      <c r="PLD122" s="302"/>
      <c r="PLE122" s="302"/>
      <c r="PLF122" s="302"/>
      <c r="PLG122" s="302"/>
      <c r="PLH122" s="302"/>
      <c r="PLI122" s="302"/>
      <c r="PLJ122" s="302"/>
      <c r="PLK122" s="302"/>
      <c r="PLL122" s="302"/>
      <c r="PLM122" s="302"/>
      <c r="PLN122" s="302"/>
      <c r="PLO122" s="302"/>
      <c r="PLP122" s="302"/>
      <c r="PLQ122" s="302"/>
      <c r="PLR122" s="302"/>
      <c r="PLS122" s="302"/>
      <c r="PLT122" s="302"/>
      <c r="PLU122" s="302"/>
      <c r="PLV122" s="302"/>
      <c r="PLW122" s="302"/>
      <c r="PLX122" s="302"/>
      <c r="PLY122" s="302"/>
      <c r="PLZ122" s="302"/>
      <c r="PMA122" s="302"/>
      <c r="PMB122" s="302"/>
      <c r="PMC122" s="302"/>
      <c r="PMD122" s="302"/>
      <c r="PME122" s="302"/>
      <c r="PMF122" s="302"/>
      <c r="PMG122" s="302"/>
      <c r="PMH122" s="302"/>
      <c r="PMI122" s="302"/>
      <c r="PMJ122" s="302"/>
      <c r="PMK122" s="302"/>
      <c r="PML122" s="302"/>
      <c r="PMM122" s="302"/>
      <c r="PMN122" s="302"/>
      <c r="PMO122" s="302"/>
      <c r="PMP122" s="302"/>
      <c r="PMQ122" s="302"/>
      <c r="PMR122" s="302"/>
      <c r="PMS122" s="302"/>
      <c r="PMT122" s="302"/>
      <c r="PMU122" s="302"/>
      <c r="PMV122" s="302"/>
      <c r="PMW122" s="302"/>
      <c r="PMX122" s="302"/>
      <c r="PMY122" s="302"/>
      <c r="PMZ122" s="302"/>
      <c r="PNA122" s="302"/>
      <c r="PNB122" s="302"/>
      <c r="PNC122" s="302"/>
      <c r="PND122" s="302"/>
      <c r="PNE122" s="302"/>
      <c r="PNF122" s="302"/>
      <c r="PNG122" s="302"/>
      <c r="PNH122" s="302"/>
      <c r="PNI122" s="302"/>
      <c r="PNJ122" s="302"/>
      <c r="PNK122" s="302"/>
      <c r="PNL122" s="302"/>
      <c r="PNM122" s="302"/>
      <c r="PNN122" s="302"/>
      <c r="PNO122" s="302"/>
      <c r="PNP122" s="302"/>
      <c r="PNQ122" s="302"/>
      <c r="PNR122" s="302"/>
      <c r="PNS122" s="302"/>
      <c r="PNT122" s="302"/>
      <c r="PNU122" s="302"/>
      <c r="PNV122" s="302"/>
      <c r="PNW122" s="302"/>
      <c r="PNX122" s="302"/>
      <c r="PNY122" s="302"/>
      <c r="PNZ122" s="302"/>
      <c r="POA122" s="302"/>
      <c r="POB122" s="302"/>
      <c r="POC122" s="302"/>
      <c r="POD122" s="302"/>
      <c r="POE122" s="302"/>
      <c r="POF122" s="302"/>
      <c r="POG122" s="302"/>
      <c r="POH122" s="302"/>
      <c r="POI122" s="302"/>
      <c r="POJ122" s="302"/>
      <c r="POK122" s="302"/>
      <c r="POL122" s="302"/>
      <c r="POM122" s="302"/>
      <c r="PON122" s="302"/>
      <c r="POO122" s="302"/>
      <c r="POP122" s="302"/>
      <c r="POQ122" s="302"/>
      <c r="POR122" s="302"/>
      <c r="POS122" s="302"/>
      <c r="POT122" s="302"/>
      <c r="POU122" s="302"/>
      <c r="POV122" s="302"/>
      <c r="POW122" s="302"/>
      <c r="POX122" s="302"/>
      <c r="POY122" s="302"/>
      <c r="POZ122" s="302"/>
      <c r="PPA122" s="302"/>
      <c r="PPB122" s="302"/>
      <c r="PPC122" s="302"/>
      <c r="PPD122" s="302"/>
      <c r="PPE122" s="302"/>
      <c r="PPF122" s="302"/>
      <c r="PPG122" s="302"/>
      <c r="PPH122" s="302"/>
      <c r="PPI122" s="302"/>
      <c r="PPJ122" s="302"/>
      <c r="PPK122" s="302"/>
      <c r="PPL122" s="302"/>
      <c r="PPM122" s="302"/>
      <c r="PPN122" s="302"/>
      <c r="PPO122" s="302"/>
      <c r="PPP122" s="302"/>
      <c r="PPQ122" s="302"/>
      <c r="PPR122" s="302"/>
      <c r="PPS122" s="302"/>
      <c r="PPT122" s="302"/>
      <c r="PPU122" s="302"/>
      <c r="PPV122" s="302"/>
      <c r="PPW122" s="302"/>
      <c r="PPX122" s="302"/>
      <c r="PPY122" s="302"/>
      <c r="PPZ122" s="302"/>
      <c r="PQA122" s="302"/>
      <c r="PQB122" s="302"/>
      <c r="PQC122" s="302"/>
      <c r="PQD122" s="302"/>
      <c r="PQE122" s="302"/>
      <c r="PQF122" s="302"/>
      <c r="PQG122" s="302"/>
      <c r="PQH122" s="302"/>
      <c r="PQI122" s="302"/>
      <c r="PQJ122" s="302"/>
      <c r="PQK122" s="302"/>
      <c r="PQL122" s="302"/>
      <c r="PQM122" s="302"/>
      <c r="PQN122" s="302"/>
      <c r="PQO122" s="302"/>
      <c r="PQP122" s="302"/>
      <c r="PQQ122" s="302"/>
      <c r="PQR122" s="302"/>
      <c r="PQS122" s="302"/>
      <c r="PQT122" s="302"/>
      <c r="PQU122" s="302"/>
      <c r="PQV122" s="302"/>
      <c r="PQW122" s="302"/>
      <c r="PQX122" s="302"/>
      <c r="PQY122" s="302"/>
      <c r="PQZ122" s="302"/>
      <c r="PRA122" s="302"/>
      <c r="PRB122" s="302"/>
      <c r="PRC122" s="302"/>
      <c r="PRD122" s="302"/>
      <c r="PRE122" s="302"/>
      <c r="PRF122" s="302"/>
      <c r="PRG122" s="302"/>
      <c r="PRH122" s="302"/>
      <c r="PRI122" s="302"/>
      <c r="PRJ122" s="302"/>
      <c r="PRK122" s="302"/>
      <c r="PRL122" s="302"/>
      <c r="PRM122" s="302"/>
      <c r="PRN122" s="302"/>
      <c r="PRO122" s="302"/>
      <c r="PRP122" s="302"/>
      <c r="PRQ122" s="302"/>
      <c r="PRR122" s="302"/>
      <c r="PRS122" s="302"/>
      <c r="PRT122" s="302"/>
      <c r="PRU122" s="302"/>
      <c r="PRV122" s="302"/>
      <c r="PRW122" s="302"/>
      <c r="PRX122" s="302"/>
      <c r="PRY122" s="302"/>
      <c r="PRZ122" s="302"/>
      <c r="PSA122" s="302"/>
      <c r="PSB122" s="302"/>
      <c r="PSC122" s="302"/>
      <c r="PSD122" s="302"/>
      <c r="PSE122" s="302"/>
      <c r="PSF122" s="302"/>
      <c r="PSG122" s="302"/>
      <c r="PSH122" s="302"/>
      <c r="PSI122" s="302"/>
      <c r="PSJ122" s="302"/>
      <c r="PSK122" s="302"/>
      <c r="PSL122" s="302"/>
      <c r="PSM122" s="302"/>
      <c r="PSN122" s="302"/>
      <c r="PSO122" s="302"/>
      <c r="PSP122" s="302"/>
      <c r="PSQ122" s="302"/>
      <c r="PSR122" s="302"/>
      <c r="PSS122" s="302"/>
      <c r="PST122" s="302"/>
      <c r="PSU122" s="302"/>
      <c r="PSV122" s="302"/>
      <c r="PSW122" s="302"/>
      <c r="PSX122" s="302"/>
      <c r="PSY122" s="302"/>
      <c r="PSZ122" s="302"/>
      <c r="PTA122" s="302"/>
      <c r="PTB122" s="302"/>
      <c r="PTC122" s="302"/>
      <c r="PTD122" s="302"/>
      <c r="PTE122" s="302"/>
      <c r="PTF122" s="302"/>
      <c r="PTG122" s="302"/>
      <c r="PTH122" s="302"/>
      <c r="PTI122" s="302"/>
      <c r="PTJ122" s="302"/>
      <c r="PTK122" s="302"/>
      <c r="PTL122" s="302"/>
      <c r="PTM122" s="302"/>
      <c r="PTN122" s="302"/>
      <c r="PTO122" s="302"/>
      <c r="PTP122" s="302"/>
      <c r="PTQ122" s="302"/>
      <c r="PTR122" s="302"/>
      <c r="PTS122" s="302"/>
      <c r="PTT122" s="302"/>
      <c r="PTU122" s="302"/>
      <c r="PTV122" s="302"/>
      <c r="PTW122" s="302"/>
      <c r="PTX122" s="302"/>
      <c r="PTY122" s="302"/>
      <c r="PTZ122" s="302"/>
      <c r="PUA122" s="302"/>
      <c r="PUB122" s="302"/>
      <c r="PUC122" s="302"/>
      <c r="PUD122" s="302"/>
      <c r="PUE122" s="302"/>
      <c r="PUF122" s="302"/>
      <c r="PUG122" s="302"/>
      <c r="PUH122" s="302"/>
      <c r="PUI122" s="302"/>
      <c r="PUJ122" s="302"/>
      <c r="PUK122" s="302"/>
      <c r="PUL122" s="302"/>
      <c r="PUM122" s="302"/>
      <c r="PUN122" s="302"/>
      <c r="PUO122" s="302"/>
      <c r="PUP122" s="302"/>
      <c r="PUQ122" s="302"/>
      <c r="PUR122" s="302"/>
      <c r="PUS122" s="302"/>
      <c r="PUT122" s="302"/>
      <c r="PUU122" s="302"/>
      <c r="PUV122" s="302"/>
      <c r="PUW122" s="302"/>
      <c r="PUX122" s="302"/>
      <c r="PUY122" s="302"/>
      <c r="PUZ122" s="302"/>
      <c r="PVA122" s="302"/>
      <c r="PVB122" s="302"/>
      <c r="PVC122" s="302"/>
      <c r="PVD122" s="302"/>
      <c r="PVE122" s="302"/>
      <c r="PVF122" s="302"/>
      <c r="PVG122" s="302"/>
      <c r="PVH122" s="302"/>
      <c r="PVI122" s="302"/>
      <c r="PVJ122" s="302"/>
      <c r="PVK122" s="302"/>
      <c r="PVL122" s="302"/>
      <c r="PVM122" s="302"/>
      <c r="PVN122" s="302"/>
      <c r="PVO122" s="302"/>
      <c r="PVP122" s="302"/>
      <c r="PVQ122" s="302"/>
      <c r="PVR122" s="302"/>
      <c r="PVS122" s="302"/>
      <c r="PVT122" s="302"/>
      <c r="PVU122" s="302"/>
      <c r="PVV122" s="302"/>
      <c r="PVW122" s="302"/>
      <c r="PVX122" s="302"/>
      <c r="PVY122" s="302"/>
      <c r="PVZ122" s="302"/>
      <c r="PWA122" s="302"/>
      <c r="PWB122" s="302"/>
      <c r="PWC122" s="302"/>
      <c r="PWD122" s="302"/>
      <c r="PWE122" s="302"/>
      <c r="PWF122" s="302"/>
      <c r="PWG122" s="302"/>
      <c r="PWH122" s="302"/>
      <c r="PWI122" s="302"/>
      <c r="PWJ122" s="302"/>
      <c r="PWK122" s="302"/>
      <c r="PWL122" s="302"/>
      <c r="PWM122" s="302"/>
      <c r="PWN122" s="302"/>
      <c r="PWO122" s="302"/>
      <c r="PWP122" s="302"/>
      <c r="PWQ122" s="302"/>
      <c r="PWR122" s="302"/>
      <c r="PWS122" s="302"/>
      <c r="PWT122" s="302"/>
      <c r="PWU122" s="302"/>
      <c r="PWV122" s="302"/>
      <c r="PWW122" s="302"/>
      <c r="PWX122" s="302"/>
      <c r="PWY122" s="302"/>
      <c r="PWZ122" s="302"/>
      <c r="PXA122" s="302"/>
      <c r="PXB122" s="302"/>
      <c r="PXC122" s="302"/>
      <c r="PXD122" s="302"/>
      <c r="PXE122" s="302"/>
      <c r="PXF122" s="302"/>
      <c r="PXG122" s="302"/>
      <c r="PXH122" s="302"/>
      <c r="PXI122" s="302"/>
      <c r="PXJ122" s="302"/>
      <c r="PXK122" s="302"/>
      <c r="PXL122" s="302"/>
      <c r="PXM122" s="302"/>
      <c r="PXN122" s="302"/>
      <c r="PXO122" s="302"/>
      <c r="PXP122" s="302"/>
      <c r="PXQ122" s="302"/>
      <c r="PXR122" s="302"/>
      <c r="PXS122" s="302"/>
      <c r="PXT122" s="302"/>
      <c r="PXU122" s="302"/>
      <c r="PXV122" s="302"/>
      <c r="PXW122" s="302"/>
      <c r="PXX122" s="302"/>
      <c r="PXY122" s="302"/>
      <c r="PXZ122" s="302"/>
      <c r="PYA122" s="302"/>
      <c r="PYB122" s="302"/>
      <c r="PYC122" s="302"/>
      <c r="PYD122" s="302"/>
      <c r="PYE122" s="302"/>
      <c r="PYF122" s="302"/>
      <c r="PYG122" s="302"/>
      <c r="PYH122" s="302"/>
      <c r="PYI122" s="302"/>
      <c r="PYJ122" s="302"/>
      <c r="PYK122" s="302"/>
      <c r="PYL122" s="302"/>
      <c r="PYM122" s="302"/>
      <c r="PYN122" s="302"/>
      <c r="PYO122" s="302"/>
      <c r="PYP122" s="302"/>
      <c r="PYQ122" s="302"/>
      <c r="PYR122" s="302"/>
      <c r="PYS122" s="302"/>
      <c r="PYT122" s="302"/>
      <c r="PYU122" s="302"/>
      <c r="PYV122" s="302"/>
      <c r="PYW122" s="302"/>
      <c r="PYX122" s="302"/>
      <c r="PYY122" s="302"/>
      <c r="PYZ122" s="302"/>
      <c r="PZA122" s="302"/>
      <c r="PZB122" s="302"/>
      <c r="PZC122" s="302"/>
      <c r="PZD122" s="302"/>
      <c r="PZE122" s="302"/>
      <c r="PZF122" s="302"/>
      <c r="PZG122" s="302"/>
      <c r="PZH122" s="302"/>
      <c r="PZI122" s="302"/>
      <c r="PZJ122" s="302"/>
      <c r="PZK122" s="302"/>
      <c r="PZL122" s="302"/>
      <c r="PZM122" s="302"/>
      <c r="PZN122" s="302"/>
      <c r="PZO122" s="302"/>
      <c r="PZP122" s="302"/>
      <c r="PZQ122" s="302"/>
      <c r="PZR122" s="302"/>
      <c r="PZS122" s="302"/>
      <c r="PZT122" s="302"/>
      <c r="PZU122" s="302"/>
      <c r="PZV122" s="302"/>
      <c r="PZW122" s="302"/>
      <c r="PZX122" s="302"/>
      <c r="PZY122" s="302"/>
      <c r="PZZ122" s="302"/>
      <c r="QAA122" s="302"/>
      <c r="QAB122" s="302"/>
      <c r="QAC122" s="302"/>
      <c r="QAD122" s="302"/>
      <c r="QAE122" s="302"/>
      <c r="QAF122" s="302"/>
      <c r="QAG122" s="302"/>
      <c r="QAH122" s="302"/>
      <c r="QAI122" s="302"/>
      <c r="QAJ122" s="302"/>
      <c r="QAK122" s="302"/>
      <c r="QAL122" s="302"/>
      <c r="QAM122" s="302"/>
      <c r="QAN122" s="302"/>
      <c r="QAO122" s="302"/>
      <c r="QAP122" s="302"/>
      <c r="QAQ122" s="302"/>
      <c r="QAR122" s="302"/>
      <c r="QAS122" s="302"/>
      <c r="QAT122" s="302"/>
      <c r="QAU122" s="302"/>
      <c r="QAV122" s="302"/>
      <c r="QAW122" s="302"/>
      <c r="QAX122" s="302"/>
      <c r="QAY122" s="302"/>
      <c r="QAZ122" s="302"/>
      <c r="QBA122" s="302"/>
      <c r="QBB122" s="302"/>
      <c r="QBC122" s="302"/>
      <c r="QBD122" s="302"/>
      <c r="QBE122" s="302"/>
      <c r="QBF122" s="302"/>
      <c r="QBG122" s="302"/>
      <c r="QBH122" s="302"/>
      <c r="QBI122" s="302"/>
      <c r="QBJ122" s="302"/>
      <c r="QBK122" s="302"/>
      <c r="QBL122" s="302"/>
      <c r="QBM122" s="302"/>
      <c r="QBN122" s="302"/>
      <c r="QBO122" s="302"/>
      <c r="QBP122" s="302"/>
      <c r="QBQ122" s="302"/>
      <c r="QBR122" s="302"/>
      <c r="QBS122" s="302"/>
      <c r="QBT122" s="302"/>
      <c r="QBU122" s="302"/>
      <c r="QBV122" s="302"/>
      <c r="QBW122" s="302"/>
      <c r="QBX122" s="302"/>
      <c r="QBY122" s="302"/>
      <c r="QBZ122" s="302"/>
      <c r="QCA122" s="302"/>
      <c r="QCB122" s="302"/>
      <c r="QCC122" s="302"/>
      <c r="QCD122" s="302"/>
      <c r="QCE122" s="302"/>
      <c r="QCF122" s="302"/>
      <c r="QCG122" s="302"/>
      <c r="QCH122" s="302"/>
      <c r="QCI122" s="302"/>
      <c r="QCJ122" s="302"/>
      <c r="QCK122" s="302"/>
      <c r="QCL122" s="302"/>
      <c r="QCM122" s="302"/>
      <c r="QCN122" s="302"/>
      <c r="QCO122" s="302"/>
      <c r="QCP122" s="302"/>
      <c r="QCQ122" s="302"/>
      <c r="QCR122" s="302"/>
      <c r="QCS122" s="302"/>
      <c r="QCT122" s="302"/>
      <c r="QCU122" s="302"/>
      <c r="QCV122" s="302"/>
      <c r="QCW122" s="302"/>
      <c r="QCX122" s="302"/>
      <c r="QCY122" s="302"/>
      <c r="QCZ122" s="302"/>
      <c r="QDA122" s="302"/>
      <c r="QDB122" s="302"/>
      <c r="QDC122" s="302"/>
      <c r="QDD122" s="302"/>
      <c r="QDE122" s="302"/>
      <c r="QDF122" s="302"/>
      <c r="QDG122" s="302"/>
      <c r="QDH122" s="302"/>
      <c r="QDI122" s="302"/>
      <c r="QDJ122" s="302"/>
      <c r="QDK122" s="302"/>
      <c r="QDL122" s="302"/>
      <c r="QDM122" s="302"/>
      <c r="QDN122" s="302"/>
      <c r="QDO122" s="302"/>
      <c r="QDP122" s="302"/>
      <c r="QDQ122" s="302"/>
      <c r="QDR122" s="302"/>
      <c r="QDS122" s="302"/>
      <c r="QDT122" s="302"/>
      <c r="QDU122" s="302"/>
      <c r="QDV122" s="302"/>
      <c r="QDW122" s="302"/>
      <c r="QDX122" s="302"/>
      <c r="QDY122" s="302"/>
      <c r="QDZ122" s="302"/>
      <c r="QEA122" s="302"/>
      <c r="QEB122" s="302"/>
      <c r="QEC122" s="302"/>
      <c r="QED122" s="302"/>
      <c r="QEE122" s="302"/>
      <c r="QEF122" s="302"/>
      <c r="QEG122" s="302"/>
      <c r="QEH122" s="302"/>
      <c r="QEI122" s="302"/>
      <c r="QEJ122" s="302"/>
      <c r="QEK122" s="302"/>
      <c r="QEL122" s="302"/>
      <c r="QEM122" s="302"/>
      <c r="QEN122" s="302"/>
      <c r="QEO122" s="302"/>
      <c r="QEP122" s="302"/>
      <c r="QEQ122" s="302"/>
      <c r="QER122" s="302"/>
      <c r="QES122" s="302"/>
      <c r="QET122" s="302"/>
      <c r="QEU122" s="302"/>
      <c r="QEV122" s="302"/>
      <c r="QEW122" s="302"/>
      <c r="QEX122" s="302"/>
      <c r="QEY122" s="302"/>
      <c r="QEZ122" s="302"/>
      <c r="QFA122" s="302"/>
      <c r="QFB122" s="302"/>
      <c r="QFC122" s="302"/>
      <c r="QFD122" s="302"/>
      <c r="QFE122" s="302"/>
      <c r="QFF122" s="302"/>
      <c r="QFG122" s="302"/>
      <c r="QFH122" s="302"/>
      <c r="QFI122" s="302"/>
      <c r="QFJ122" s="302"/>
      <c r="QFK122" s="302"/>
      <c r="QFL122" s="302"/>
      <c r="QFM122" s="302"/>
      <c r="QFN122" s="302"/>
      <c r="QFO122" s="302"/>
      <c r="QFP122" s="302"/>
      <c r="QFQ122" s="302"/>
      <c r="QFR122" s="302"/>
      <c r="QFS122" s="302"/>
      <c r="QFT122" s="302"/>
      <c r="QFU122" s="302"/>
      <c r="QFV122" s="302"/>
      <c r="QFW122" s="302"/>
      <c r="QFX122" s="302"/>
      <c r="QFY122" s="302"/>
      <c r="QFZ122" s="302"/>
      <c r="QGA122" s="302"/>
      <c r="QGB122" s="302"/>
      <c r="QGC122" s="302"/>
      <c r="QGD122" s="302"/>
      <c r="QGE122" s="302"/>
      <c r="QGF122" s="302"/>
      <c r="QGG122" s="302"/>
      <c r="QGH122" s="302"/>
      <c r="QGI122" s="302"/>
      <c r="QGJ122" s="302"/>
      <c r="QGK122" s="302"/>
      <c r="QGL122" s="302"/>
      <c r="QGM122" s="302"/>
      <c r="QGN122" s="302"/>
      <c r="QGO122" s="302"/>
      <c r="QGP122" s="302"/>
      <c r="QGQ122" s="302"/>
      <c r="QGR122" s="302"/>
      <c r="QGS122" s="302"/>
      <c r="QGT122" s="302"/>
      <c r="QGU122" s="302"/>
      <c r="QGV122" s="302"/>
      <c r="QGW122" s="302"/>
      <c r="QGX122" s="302"/>
      <c r="QGY122" s="302"/>
      <c r="QGZ122" s="302"/>
      <c r="QHA122" s="302"/>
      <c r="QHB122" s="302"/>
      <c r="QHC122" s="302"/>
      <c r="QHD122" s="302"/>
      <c r="QHE122" s="302"/>
      <c r="QHF122" s="302"/>
      <c r="QHG122" s="302"/>
      <c r="QHH122" s="302"/>
      <c r="QHI122" s="302"/>
      <c r="QHJ122" s="302"/>
      <c r="QHK122" s="302"/>
      <c r="QHL122" s="302"/>
      <c r="QHM122" s="302"/>
      <c r="QHN122" s="302"/>
      <c r="QHO122" s="302"/>
      <c r="QHP122" s="302"/>
      <c r="QHQ122" s="302"/>
      <c r="QHR122" s="302"/>
      <c r="QHS122" s="302"/>
      <c r="QHT122" s="302"/>
      <c r="QHU122" s="302"/>
      <c r="QHV122" s="302"/>
      <c r="QHW122" s="302"/>
      <c r="QHX122" s="302"/>
      <c r="QHY122" s="302"/>
      <c r="QHZ122" s="302"/>
      <c r="QIA122" s="302"/>
      <c r="QIB122" s="302"/>
      <c r="QIC122" s="302"/>
      <c r="QID122" s="302"/>
      <c r="QIE122" s="302"/>
      <c r="QIF122" s="302"/>
      <c r="QIG122" s="302"/>
      <c r="QIH122" s="302"/>
      <c r="QII122" s="302"/>
      <c r="QIJ122" s="302"/>
      <c r="QIK122" s="302"/>
      <c r="QIL122" s="302"/>
      <c r="QIM122" s="302"/>
      <c r="QIN122" s="302"/>
      <c r="QIO122" s="302"/>
      <c r="QIP122" s="302"/>
      <c r="QIQ122" s="302"/>
      <c r="QIR122" s="302"/>
      <c r="QIS122" s="302"/>
      <c r="QIT122" s="302"/>
      <c r="QIU122" s="302"/>
      <c r="QIV122" s="302"/>
      <c r="QIW122" s="302"/>
      <c r="QIX122" s="302"/>
      <c r="QIY122" s="302"/>
      <c r="QIZ122" s="302"/>
      <c r="QJA122" s="302"/>
      <c r="QJB122" s="302"/>
      <c r="QJC122" s="302"/>
      <c r="QJD122" s="302"/>
      <c r="QJE122" s="302"/>
      <c r="QJF122" s="302"/>
      <c r="QJG122" s="302"/>
      <c r="QJH122" s="302"/>
      <c r="QJI122" s="302"/>
      <c r="QJJ122" s="302"/>
      <c r="QJK122" s="302"/>
      <c r="QJL122" s="302"/>
      <c r="QJM122" s="302"/>
      <c r="QJN122" s="302"/>
      <c r="QJO122" s="302"/>
      <c r="QJP122" s="302"/>
      <c r="QJQ122" s="302"/>
      <c r="QJR122" s="302"/>
      <c r="QJS122" s="302"/>
      <c r="QJT122" s="302"/>
      <c r="QJU122" s="302"/>
      <c r="QJV122" s="302"/>
      <c r="QJW122" s="302"/>
      <c r="QJX122" s="302"/>
      <c r="QJY122" s="302"/>
      <c r="QJZ122" s="302"/>
      <c r="QKA122" s="302"/>
      <c r="QKB122" s="302"/>
      <c r="QKC122" s="302"/>
      <c r="QKD122" s="302"/>
      <c r="QKE122" s="302"/>
      <c r="QKF122" s="302"/>
      <c r="QKG122" s="302"/>
      <c r="QKH122" s="302"/>
      <c r="QKI122" s="302"/>
      <c r="QKJ122" s="302"/>
      <c r="QKK122" s="302"/>
      <c r="QKL122" s="302"/>
      <c r="QKM122" s="302"/>
      <c r="QKN122" s="302"/>
      <c r="QKO122" s="302"/>
      <c r="QKP122" s="302"/>
      <c r="QKQ122" s="302"/>
      <c r="QKR122" s="302"/>
      <c r="QKS122" s="302"/>
      <c r="QKT122" s="302"/>
      <c r="QKU122" s="302"/>
      <c r="QKV122" s="302"/>
      <c r="QKW122" s="302"/>
      <c r="QKX122" s="302"/>
      <c r="QKY122" s="302"/>
      <c r="QKZ122" s="302"/>
      <c r="QLA122" s="302"/>
      <c r="QLB122" s="302"/>
      <c r="QLC122" s="302"/>
      <c r="QLD122" s="302"/>
      <c r="QLE122" s="302"/>
      <c r="QLF122" s="302"/>
      <c r="QLG122" s="302"/>
      <c r="QLH122" s="302"/>
      <c r="QLI122" s="302"/>
      <c r="QLJ122" s="302"/>
      <c r="QLK122" s="302"/>
      <c r="QLL122" s="302"/>
      <c r="QLM122" s="302"/>
      <c r="QLN122" s="302"/>
      <c r="QLO122" s="302"/>
      <c r="QLP122" s="302"/>
      <c r="QLQ122" s="302"/>
      <c r="QLR122" s="302"/>
      <c r="QLS122" s="302"/>
      <c r="QLT122" s="302"/>
      <c r="QLU122" s="302"/>
      <c r="QLV122" s="302"/>
      <c r="QLW122" s="302"/>
      <c r="QLX122" s="302"/>
      <c r="QLY122" s="302"/>
      <c r="QLZ122" s="302"/>
      <c r="QMA122" s="302"/>
      <c r="QMB122" s="302"/>
      <c r="QMC122" s="302"/>
      <c r="QMD122" s="302"/>
      <c r="QME122" s="302"/>
      <c r="QMF122" s="302"/>
      <c r="QMG122" s="302"/>
      <c r="QMH122" s="302"/>
      <c r="QMI122" s="302"/>
      <c r="QMJ122" s="302"/>
      <c r="QMK122" s="302"/>
      <c r="QML122" s="302"/>
      <c r="QMM122" s="302"/>
      <c r="QMN122" s="302"/>
      <c r="QMO122" s="302"/>
      <c r="QMP122" s="302"/>
      <c r="QMQ122" s="302"/>
      <c r="QMR122" s="302"/>
      <c r="QMS122" s="302"/>
      <c r="QMT122" s="302"/>
      <c r="QMU122" s="302"/>
      <c r="QMV122" s="302"/>
      <c r="QMW122" s="302"/>
      <c r="QMX122" s="302"/>
      <c r="QMY122" s="302"/>
      <c r="QMZ122" s="302"/>
      <c r="QNA122" s="302"/>
      <c r="QNB122" s="302"/>
      <c r="QNC122" s="302"/>
      <c r="QND122" s="302"/>
      <c r="QNE122" s="302"/>
      <c r="QNF122" s="302"/>
      <c r="QNG122" s="302"/>
      <c r="QNH122" s="302"/>
      <c r="QNI122" s="302"/>
      <c r="QNJ122" s="302"/>
      <c r="QNK122" s="302"/>
      <c r="QNL122" s="302"/>
      <c r="QNM122" s="302"/>
      <c r="QNN122" s="302"/>
      <c r="QNO122" s="302"/>
      <c r="QNP122" s="302"/>
      <c r="QNQ122" s="302"/>
      <c r="QNR122" s="302"/>
      <c r="QNS122" s="302"/>
      <c r="QNT122" s="302"/>
      <c r="QNU122" s="302"/>
      <c r="QNV122" s="302"/>
      <c r="QNW122" s="302"/>
      <c r="QNX122" s="302"/>
      <c r="QNY122" s="302"/>
      <c r="QNZ122" s="302"/>
      <c r="QOA122" s="302"/>
      <c r="QOB122" s="302"/>
      <c r="QOC122" s="302"/>
      <c r="QOD122" s="302"/>
      <c r="QOE122" s="302"/>
      <c r="QOF122" s="302"/>
      <c r="QOG122" s="302"/>
      <c r="QOH122" s="302"/>
      <c r="QOI122" s="302"/>
      <c r="QOJ122" s="302"/>
      <c r="QOK122" s="302"/>
      <c r="QOL122" s="302"/>
      <c r="QOM122" s="302"/>
      <c r="QON122" s="302"/>
      <c r="QOO122" s="302"/>
      <c r="QOP122" s="302"/>
      <c r="QOQ122" s="302"/>
      <c r="QOR122" s="302"/>
      <c r="QOS122" s="302"/>
      <c r="QOT122" s="302"/>
      <c r="QOU122" s="302"/>
      <c r="QOV122" s="302"/>
      <c r="QOW122" s="302"/>
      <c r="QOX122" s="302"/>
      <c r="QOY122" s="302"/>
      <c r="QOZ122" s="302"/>
      <c r="QPA122" s="302"/>
      <c r="QPB122" s="302"/>
      <c r="QPC122" s="302"/>
      <c r="QPD122" s="302"/>
      <c r="QPE122" s="302"/>
      <c r="QPF122" s="302"/>
      <c r="QPG122" s="302"/>
      <c r="QPH122" s="302"/>
      <c r="QPI122" s="302"/>
      <c r="QPJ122" s="302"/>
      <c r="QPK122" s="302"/>
      <c r="QPL122" s="302"/>
      <c r="QPM122" s="302"/>
      <c r="QPN122" s="302"/>
      <c r="QPO122" s="302"/>
      <c r="QPP122" s="302"/>
      <c r="QPQ122" s="302"/>
      <c r="QPR122" s="302"/>
      <c r="QPS122" s="302"/>
      <c r="QPT122" s="302"/>
      <c r="QPU122" s="302"/>
      <c r="QPV122" s="302"/>
      <c r="QPW122" s="302"/>
      <c r="QPX122" s="302"/>
      <c r="QPY122" s="302"/>
      <c r="QPZ122" s="302"/>
      <c r="QQA122" s="302"/>
      <c r="QQB122" s="302"/>
      <c r="QQC122" s="302"/>
      <c r="QQD122" s="302"/>
      <c r="QQE122" s="302"/>
      <c r="QQF122" s="302"/>
      <c r="QQG122" s="302"/>
      <c r="QQH122" s="302"/>
      <c r="QQI122" s="302"/>
      <c r="QQJ122" s="302"/>
      <c r="QQK122" s="302"/>
      <c r="QQL122" s="302"/>
      <c r="QQM122" s="302"/>
      <c r="QQN122" s="302"/>
      <c r="QQO122" s="302"/>
      <c r="QQP122" s="302"/>
      <c r="QQQ122" s="302"/>
      <c r="QQR122" s="302"/>
      <c r="QQS122" s="302"/>
      <c r="QQT122" s="302"/>
      <c r="QQU122" s="302"/>
      <c r="QQV122" s="302"/>
      <c r="QQW122" s="302"/>
      <c r="QQX122" s="302"/>
      <c r="QQY122" s="302"/>
      <c r="QQZ122" s="302"/>
      <c r="QRA122" s="302"/>
      <c r="QRB122" s="302"/>
      <c r="QRC122" s="302"/>
      <c r="QRD122" s="302"/>
      <c r="QRE122" s="302"/>
      <c r="QRF122" s="302"/>
      <c r="QRG122" s="302"/>
      <c r="QRH122" s="302"/>
      <c r="QRI122" s="302"/>
      <c r="QRJ122" s="302"/>
      <c r="QRK122" s="302"/>
      <c r="QRL122" s="302"/>
      <c r="QRM122" s="302"/>
      <c r="QRN122" s="302"/>
      <c r="QRO122" s="302"/>
      <c r="QRP122" s="302"/>
      <c r="QRQ122" s="302"/>
      <c r="QRR122" s="302"/>
      <c r="QRS122" s="302"/>
      <c r="QRT122" s="302"/>
      <c r="QRU122" s="302"/>
      <c r="QRV122" s="302"/>
      <c r="QRW122" s="302"/>
      <c r="QRX122" s="302"/>
      <c r="QRY122" s="302"/>
      <c r="QRZ122" s="302"/>
      <c r="QSA122" s="302"/>
      <c r="QSB122" s="302"/>
      <c r="QSC122" s="302"/>
      <c r="QSD122" s="302"/>
      <c r="QSE122" s="302"/>
      <c r="QSF122" s="302"/>
      <c r="QSG122" s="302"/>
      <c r="QSH122" s="302"/>
      <c r="QSI122" s="302"/>
      <c r="QSJ122" s="302"/>
      <c r="QSK122" s="302"/>
      <c r="QSL122" s="302"/>
      <c r="QSM122" s="302"/>
      <c r="QSN122" s="302"/>
      <c r="QSO122" s="302"/>
      <c r="QSP122" s="302"/>
      <c r="QSQ122" s="302"/>
      <c r="QSR122" s="302"/>
      <c r="QSS122" s="302"/>
      <c r="QST122" s="302"/>
      <c r="QSU122" s="302"/>
      <c r="QSV122" s="302"/>
      <c r="QSW122" s="302"/>
      <c r="QSX122" s="302"/>
      <c r="QSY122" s="302"/>
      <c r="QSZ122" s="302"/>
      <c r="QTA122" s="302"/>
      <c r="QTB122" s="302"/>
      <c r="QTC122" s="302"/>
      <c r="QTD122" s="302"/>
      <c r="QTE122" s="302"/>
      <c r="QTF122" s="302"/>
      <c r="QTG122" s="302"/>
      <c r="QTH122" s="302"/>
      <c r="QTI122" s="302"/>
      <c r="QTJ122" s="302"/>
      <c r="QTK122" s="302"/>
      <c r="QTL122" s="302"/>
      <c r="QTM122" s="302"/>
      <c r="QTN122" s="302"/>
      <c r="QTO122" s="302"/>
      <c r="QTP122" s="302"/>
      <c r="QTQ122" s="302"/>
      <c r="QTR122" s="302"/>
      <c r="QTS122" s="302"/>
      <c r="QTT122" s="302"/>
      <c r="QTU122" s="302"/>
      <c r="QTV122" s="302"/>
      <c r="QTW122" s="302"/>
      <c r="QTX122" s="302"/>
      <c r="QTY122" s="302"/>
      <c r="QTZ122" s="302"/>
      <c r="QUA122" s="302"/>
      <c r="QUB122" s="302"/>
      <c r="QUC122" s="302"/>
      <c r="QUD122" s="302"/>
      <c r="QUE122" s="302"/>
      <c r="QUF122" s="302"/>
      <c r="QUG122" s="302"/>
      <c r="QUH122" s="302"/>
      <c r="QUI122" s="302"/>
      <c r="QUJ122" s="302"/>
      <c r="QUK122" s="302"/>
      <c r="QUL122" s="302"/>
      <c r="QUM122" s="302"/>
      <c r="QUN122" s="302"/>
      <c r="QUO122" s="302"/>
      <c r="QUP122" s="302"/>
      <c r="QUQ122" s="302"/>
      <c r="QUR122" s="302"/>
      <c r="QUS122" s="302"/>
      <c r="QUT122" s="302"/>
      <c r="QUU122" s="302"/>
      <c r="QUV122" s="302"/>
      <c r="QUW122" s="302"/>
      <c r="QUX122" s="302"/>
      <c r="QUY122" s="302"/>
      <c r="QUZ122" s="302"/>
      <c r="QVA122" s="302"/>
      <c r="QVB122" s="302"/>
      <c r="QVC122" s="302"/>
      <c r="QVD122" s="302"/>
      <c r="QVE122" s="302"/>
      <c r="QVF122" s="302"/>
      <c r="QVG122" s="302"/>
      <c r="QVH122" s="302"/>
      <c r="QVI122" s="302"/>
      <c r="QVJ122" s="302"/>
      <c r="QVK122" s="302"/>
      <c r="QVL122" s="302"/>
      <c r="QVM122" s="302"/>
      <c r="QVN122" s="302"/>
      <c r="QVO122" s="302"/>
      <c r="QVP122" s="302"/>
      <c r="QVQ122" s="302"/>
      <c r="QVR122" s="302"/>
      <c r="QVS122" s="302"/>
      <c r="QVT122" s="302"/>
      <c r="QVU122" s="302"/>
      <c r="QVV122" s="302"/>
      <c r="QVW122" s="302"/>
      <c r="QVX122" s="302"/>
      <c r="QVY122" s="302"/>
      <c r="QVZ122" s="302"/>
      <c r="QWA122" s="302"/>
      <c r="QWB122" s="302"/>
      <c r="QWC122" s="302"/>
      <c r="QWD122" s="302"/>
      <c r="QWE122" s="302"/>
      <c r="QWF122" s="302"/>
      <c r="QWG122" s="302"/>
      <c r="QWH122" s="302"/>
      <c r="QWI122" s="302"/>
      <c r="QWJ122" s="302"/>
      <c r="QWK122" s="302"/>
      <c r="QWL122" s="302"/>
      <c r="QWM122" s="302"/>
      <c r="QWN122" s="302"/>
      <c r="QWO122" s="302"/>
      <c r="QWP122" s="302"/>
      <c r="QWQ122" s="302"/>
      <c r="QWR122" s="302"/>
      <c r="QWS122" s="302"/>
      <c r="QWT122" s="302"/>
      <c r="QWU122" s="302"/>
      <c r="QWV122" s="302"/>
      <c r="QWW122" s="302"/>
      <c r="QWX122" s="302"/>
      <c r="QWY122" s="302"/>
      <c r="QWZ122" s="302"/>
      <c r="QXA122" s="302"/>
      <c r="QXB122" s="302"/>
      <c r="QXC122" s="302"/>
      <c r="QXD122" s="302"/>
      <c r="QXE122" s="302"/>
      <c r="QXF122" s="302"/>
      <c r="QXG122" s="302"/>
      <c r="QXH122" s="302"/>
      <c r="QXI122" s="302"/>
      <c r="QXJ122" s="302"/>
      <c r="QXK122" s="302"/>
      <c r="QXL122" s="302"/>
      <c r="QXM122" s="302"/>
      <c r="QXN122" s="302"/>
      <c r="QXO122" s="302"/>
      <c r="QXP122" s="302"/>
      <c r="QXQ122" s="302"/>
      <c r="QXR122" s="302"/>
      <c r="QXS122" s="302"/>
      <c r="QXT122" s="302"/>
      <c r="QXU122" s="302"/>
      <c r="QXV122" s="302"/>
      <c r="QXW122" s="302"/>
      <c r="QXX122" s="302"/>
      <c r="QXY122" s="302"/>
      <c r="QXZ122" s="302"/>
      <c r="QYA122" s="302"/>
      <c r="QYB122" s="302"/>
      <c r="QYC122" s="302"/>
      <c r="QYD122" s="302"/>
      <c r="QYE122" s="302"/>
      <c r="QYF122" s="302"/>
      <c r="QYG122" s="302"/>
      <c r="QYH122" s="302"/>
      <c r="QYI122" s="302"/>
      <c r="QYJ122" s="302"/>
      <c r="QYK122" s="302"/>
      <c r="QYL122" s="302"/>
      <c r="QYM122" s="302"/>
      <c r="QYN122" s="302"/>
      <c r="QYO122" s="302"/>
      <c r="QYP122" s="302"/>
      <c r="QYQ122" s="302"/>
      <c r="QYR122" s="302"/>
      <c r="QYS122" s="302"/>
      <c r="QYT122" s="302"/>
      <c r="QYU122" s="302"/>
      <c r="QYV122" s="302"/>
      <c r="QYW122" s="302"/>
      <c r="QYX122" s="302"/>
      <c r="QYY122" s="302"/>
      <c r="QYZ122" s="302"/>
      <c r="QZA122" s="302"/>
      <c r="QZB122" s="302"/>
      <c r="QZC122" s="302"/>
      <c r="QZD122" s="302"/>
      <c r="QZE122" s="302"/>
      <c r="QZF122" s="302"/>
      <c r="QZG122" s="302"/>
      <c r="QZH122" s="302"/>
      <c r="QZI122" s="302"/>
      <c r="QZJ122" s="302"/>
      <c r="QZK122" s="302"/>
      <c r="QZL122" s="302"/>
      <c r="QZM122" s="302"/>
      <c r="QZN122" s="302"/>
      <c r="QZO122" s="302"/>
      <c r="QZP122" s="302"/>
      <c r="QZQ122" s="302"/>
      <c r="QZR122" s="302"/>
      <c r="QZS122" s="302"/>
      <c r="QZT122" s="302"/>
      <c r="QZU122" s="302"/>
      <c r="QZV122" s="302"/>
      <c r="QZW122" s="302"/>
      <c r="QZX122" s="302"/>
      <c r="QZY122" s="302"/>
      <c r="QZZ122" s="302"/>
      <c r="RAA122" s="302"/>
      <c r="RAB122" s="302"/>
      <c r="RAC122" s="302"/>
      <c r="RAD122" s="302"/>
      <c r="RAE122" s="302"/>
      <c r="RAF122" s="302"/>
      <c r="RAG122" s="302"/>
      <c r="RAH122" s="302"/>
      <c r="RAI122" s="302"/>
      <c r="RAJ122" s="302"/>
      <c r="RAK122" s="302"/>
      <c r="RAL122" s="302"/>
      <c r="RAM122" s="302"/>
      <c r="RAN122" s="302"/>
      <c r="RAO122" s="302"/>
      <c r="RAP122" s="302"/>
      <c r="RAQ122" s="302"/>
      <c r="RAR122" s="302"/>
      <c r="RAS122" s="302"/>
      <c r="RAT122" s="302"/>
      <c r="RAU122" s="302"/>
      <c r="RAV122" s="302"/>
      <c r="RAW122" s="302"/>
      <c r="RAX122" s="302"/>
      <c r="RAY122" s="302"/>
      <c r="RAZ122" s="302"/>
      <c r="RBA122" s="302"/>
      <c r="RBB122" s="302"/>
      <c r="RBC122" s="302"/>
      <c r="RBD122" s="302"/>
      <c r="RBE122" s="302"/>
      <c r="RBF122" s="302"/>
      <c r="RBG122" s="302"/>
      <c r="RBH122" s="302"/>
      <c r="RBI122" s="302"/>
      <c r="RBJ122" s="302"/>
      <c r="RBK122" s="302"/>
      <c r="RBL122" s="302"/>
      <c r="RBM122" s="302"/>
      <c r="RBN122" s="302"/>
      <c r="RBO122" s="302"/>
      <c r="RBP122" s="302"/>
      <c r="RBQ122" s="302"/>
      <c r="RBR122" s="302"/>
      <c r="RBS122" s="302"/>
      <c r="RBT122" s="302"/>
      <c r="RBU122" s="302"/>
      <c r="RBV122" s="302"/>
      <c r="RBW122" s="302"/>
      <c r="RBX122" s="302"/>
      <c r="RBY122" s="302"/>
      <c r="RBZ122" s="302"/>
      <c r="RCA122" s="302"/>
      <c r="RCB122" s="302"/>
      <c r="RCC122" s="302"/>
      <c r="RCD122" s="302"/>
      <c r="RCE122" s="302"/>
      <c r="RCF122" s="302"/>
      <c r="RCG122" s="302"/>
      <c r="RCH122" s="302"/>
      <c r="RCI122" s="302"/>
      <c r="RCJ122" s="302"/>
      <c r="RCK122" s="302"/>
      <c r="RCL122" s="302"/>
      <c r="RCM122" s="302"/>
      <c r="RCN122" s="302"/>
      <c r="RCO122" s="302"/>
      <c r="RCP122" s="302"/>
      <c r="RCQ122" s="302"/>
      <c r="RCR122" s="302"/>
      <c r="RCS122" s="302"/>
      <c r="RCT122" s="302"/>
      <c r="RCU122" s="302"/>
      <c r="RCV122" s="302"/>
      <c r="RCW122" s="302"/>
      <c r="RCX122" s="302"/>
      <c r="RCY122" s="302"/>
      <c r="RCZ122" s="302"/>
      <c r="RDA122" s="302"/>
      <c r="RDB122" s="302"/>
      <c r="RDC122" s="302"/>
      <c r="RDD122" s="302"/>
      <c r="RDE122" s="302"/>
      <c r="RDF122" s="302"/>
      <c r="RDG122" s="302"/>
      <c r="RDH122" s="302"/>
      <c r="RDI122" s="302"/>
      <c r="RDJ122" s="302"/>
      <c r="RDK122" s="302"/>
      <c r="RDL122" s="302"/>
      <c r="RDM122" s="302"/>
      <c r="RDN122" s="302"/>
      <c r="RDO122" s="302"/>
      <c r="RDP122" s="302"/>
      <c r="RDQ122" s="302"/>
      <c r="RDR122" s="302"/>
      <c r="RDS122" s="302"/>
      <c r="RDT122" s="302"/>
      <c r="RDU122" s="302"/>
      <c r="RDV122" s="302"/>
      <c r="RDW122" s="302"/>
      <c r="RDX122" s="302"/>
      <c r="RDY122" s="302"/>
      <c r="RDZ122" s="302"/>
      <c r="REA122" s="302"/>
      <c r="REB122" s="302"/>
      <c r="REC122" s="302"/>
      <c r="RED122" s="302"/>
      <c r="REE122" s="302"/>
      <c r="REF122" s="302"/>
      <c r="REG122" s="302"/>
      <c r="REH122" s="302"/>
      <c r="REI122" s="302"/>
      <c r="REJ122" s="302"/>
      <c r="REK122" s="302"/>
      <c r="REL122" s="302"/>
      <c r="REM122" s="302"/>
      <c r="REN122" s="302"/>
      <c r="REO122" s="302"/>
      <c r="REP122" s="302"/>
      <c r="REQ122" s="302"/>
      <c r="RER122" s="302"/>
      <c r="RES122" s="302"/>
      <c r="RET122" s="302"/>
      <c r="REU122" s="302"/>
      <c r="REV122" s="302"/>
      <c r="REW122" s="302"/>
      <c r="REX122" s="302"/>
      <c r="REY122" s="302"/>
      <c r="REZ122" s="302"/>
      <c r="RFA122" s="302"/>
      <c r="RFB122" s="302"/>
      <c r="RFC122" s="302"/>
      <c r="RFD122" s="302"/>
      <c r="RFE122" s="302"/>
      <c r="RFF122" s="302"/>
      <c r="RFG122" s="302"/>
      <c r="RFH122" s="302"/>
      <c r="RFI122" s="302"/>
      <c r="RFJ122" s="302"/>
      <c r="RFK122" s="302"/>
      <c r="RFL122" s="302"/>
      <c r="RFM122" s="302"/>
      <c r="RFN122" s="302"/>
      <c r="RFO122" s="302"/>
      <c r="RFP122" s="302"/>
      <c r="RFQ122" s="302"/>
      <c r="RFR122" s="302"/>
      <c r="RFS122" s="302"/>
      <c r="RFT122" s="302"/>
      <c r="RFU122" s="302"/>
      <c r="RFV122" s="302"/>
      <c r="RFW122" s="302"/>
      <c r="RFX122" s="302"/>
      <c r="RFY122" s="302"/>
      <c r="RFZ122" s="302"/>
      <c r="RGA122" s="302"/>
      <c r="RGB122" s="302"/>
      <c r="RGC122" s="302"/>
      <c r="RGD122" s="302"/>
      <c r="RGE122" s="302"/>
      <c r="RGF122" s="302"/>
      <c r="RGG122" s="302"/>
      <c r="RGH122" s="302"/>
      <c r="RGI122" s="302"/>
      <c r="RGJ122" s="302"/>
      <c r="RGK122" s="302"/>
      <c r="RGL122" s="302"/>
      <c r="RGM122" s="302"/>
      <c r="RGN122" s="302"/>
      <c r="RGO122" s="302"/>
      <c r="RGP122" s="302"/>
      <c r="RGQ122" s="302"/>
      <c r="RGR122" s="302"/>
      <c r="RGS122" s="302"/>
      <c r="RGT122" s="302"/>
      <c r="RGU122" s="302"/>
      <c r="RGV122" s="302"/>
      <c r="RGW122" s="302"/>
      <c r="RGX122" s="302"/>
      <c r="RGY122" s="302"/>
      <c r="RGZ122" s="302"/>
      <c r="RHA122" s="302"/>
      <c r="RHB122" s="302"/>
      <c r="RHC122" s="302"/>
      <c r="RHD122" s="302"/>
      <c r="RHE122" s="302"/>
      <c r="RHF122" s="302"/>
      <c r="RHG122" s="302"/>
      <c r="RHH122" s="302"/>
      <c r="RHI122" s="302"/>
      <c r="RHJ122" s="302"/>
      <c r="RHK122" s="302"/>
      <c r="RHL122" s="302"/>
      <c r="RHM122" s="302"/>
      <c r="RHN122" s="302"/>
      <c r="RHO122" s="302"/>
      <c r="RHP122" s="302"/>
      <c r="RHQ122" s="302"/>
      <c r="RHR122" s="302"/>
      <c r="RHS122" s="302"/>
      <c r="RHT122" s="302"/>
      <c r="RHU122" s="302"/>
      <c r="RHV122" s="302"/>
      <c r="RHW122" s="302"/>
      <c r="RHX122" s="302"/>
      <c r="RHY122" s="302"/>
      <c r="RHZ122" s="302"/>
      <c r="RIA122" s="302"/>
      <c r="RIB122" s="302"/>
      <c r="RIC122" s="302"/>
      <c r="RID122" s="302"/>
      <c r="RIE122" s="302"/>
      <c r="RIF122" s="302"/>
      <c r="RIG122" s="302"/>
      <c r="RIH122" s="302"/>
      <c r="RII122" s="302"/>
      <c r="RIJ122" s="302"/>
      <c r="RIK122" s="302"/>
      <c r="RIL122" s="302"/>
      <c r="RIM122" s="302"/>
      <c r="RIN122" s="302"/>
      <c r="RIO122" s="302"/>
      <c r="RIP122" s="302"/>
      <c r="RIQ122" s="302"/>
      <c r="RIR122" s="302"/>
      <c r="RIS122" s="302"/>
      <c r="RIT122" s="302"/>
      <c r="RIU122" s="302"/>
      <c r="RIV122" s="302"/>
      <c r="RIW122" s="302"/>
      <c r="RIX122" s="302"/>
      <c r="RIY122" s="302"/>
      <c r="RIZ122" s="302"/>
      <c r="RJA122" s="302"/>
      <c r="RJB122" s="302"/>
      <c r="RJC122" s="302"/>
      <c r="RJD122" s="302"/>
      <c r="RJE122" s="302"/>
      <c r="RJF122" s="302"/>
      <c r="RJG122" s="302"/>
      <c r="RJH122" s="302"/>
      <c r="RJI122" s="302"/>
      <c r="RJJ122" s="302"/>
      <c r="RJK122" s="302"/>
      <c r="RJL122" s="302"/>
      <c r="RJM122" s="302"/>
      <c r="RJN122" s="302"/>
      <c r="RJO122" s="302"/>
      <c r="RJP122" s="302"/>
      <c r="RJQ122" s="302"/>
      <c r="RJR122" s="302"/>
      <c r="RJS122" s="302"/>
      <c r="RJT122" s="302"/>
      <c r="RJU122" s="302"/>
      <c r="RJV122" s="302"/>
      <c r="RJW122" s="302"/>
      <c r="RJX122" s="302"/>
      <c r="RJY122" s="302"/>
      <c r="RJZ122" s="302"/>
      <c r="RKA122" s="302"/>
      <c r="RKB122" s="302"/>
      <c r="RKC122" s="302"/>
      <c r="RKD122" s="302"/>
      <c r="RKE122" s="302"/>
      <c r="RKF122" s="302"/>
      <c r="RKG122" s="302"/>
      <c r="RKH122" s="302"/>
      <c r="RKI122" s="302"/>
      <c r="RKJ122" s="302"/>
      <c r="RKK122" s="302"/>
      <c r="RKL122" s="302"/>
      <c r="RKM122" s="302"/>
      <c r="RKN122" s="302"/>
      <c r="RKO122" s="302"/>
      <c r="RKP122" s="302"/>
      <c r="RKQ122" s="302"/>
      <c r="RKR122" s="302"/>
      <c r="RKS122" s="302"/>
      <c r="RKT122" s="302"/>
      <c r="RKU122" s="302"/>
      <c r="RKV122" s="302"/>
      <c r="RKW122" s="302"/>
      <c r="RKX122" s="302"/>
      <c r="RKY122" s="302"/>
      <c r="RKZ122" s="302"/>
      <c r="RLA122" s="302"/>
      <c r="RLB122" s="302"/>
      <c r="RLC122" s="302"/>
      <c r="RLD122" s="302"/>
      <c r="RLE122" s="302"/>
      <c r="RLF122" s="302"/>
      <c r="RLG122" s="302"/>
      <c r="RLH122" s="302"/>
      <c r="RLI122" s="302"/>
      <c r="RLJ122" s="302"/>
      <c r="RLK122" s="302"/>
      <c r="RLL122" s="302"/>
      <c r="RLM122" s="302"/>
      <c r="RLN122" s="302"/>
      <c r="RLO122" s="302"/>
      <c r="RLP122" s="302"/>
      <c r="RLQ122" s="302"/>
      <c r="RLR122" s="302"/>
      <c r="RLS122" s="302"/>
      <c r="RLT122" s="302"/>
      <c r="RLU122" s="302"/>
      <c r="RLV122" s="302"/>
      <c r="RLW122" s="302"/>
      <c r="RLX122" s="302"/>
      <c r="RLY122" s="302"/>
      <c r="RLZ122" s="302"/>
      <c r="RMA122" s="302"/>
      <c r="RMB122" s="302"/>
      <c r="RMC122" s="302"/>
      <c r="RMD122" s="302"/>
      <c r="RME122" s="302"/>
      <c r="RMF122" s="302"/>
      <c r="RMG122" s="302"/>
      <c r="RMH122" s="302"/>
      <c r="RMI122" s="302"/>
      <c r="RMJ122" s="302"/>
      <c r="RMK122" s="302"/>
      <c r="RML122" s="302"/>
      <c r="RMM122" s="302"/>
      <c r="RMN122" s="302"/>
      <c r="RMO122" s="302"/>
      <c r="RMP122" s="302"/>
      <c r="RMQ122" s="302"/>
      <c r="RMR122" s="302"/>
      <c r="RMS122" s="302"/>
      <c r="RMT122" s="302"/>
      <c r="RMU122" s="302"/>
      <c r="RMV122" s="302"/>
      <c r="RMW122" s="302"/>
      <c r="RMX122" s="302"/>
      <c r="RMY122" s="302"/>
      <c r="RMZ122" s="302"/>
      <c r="RNA122" s="302"/>
      <c r="RNB122" s="302"/>
      <c r="RNC122" s="302"/>
      <c r="RND122" s="302"/>
      <c r="RNE122" s="302"/>
      <c r="RNF122" s="302"/>
      <c r="RNG122" s="302"/>
      <c r="RNH122" s="302"/>
      <c r="RNI122" s="302"/>
      <c r="RNJ122" s="302"/>
      <c r="RNK122" s="302"/>
      <c r="RNL122" s="302"/>
      <c r="RNM122" s="302"/>
      <c r="RNN122" s="302"/>
      <c r="RNO122" s="302"/>
      <c r="RNP122" s="302"/>
      <c r="RNQ122" s="302"/>
      <c r="RNR122" s="302"/>
      <c r="RNS122" s="302"/>
      <c r="RNT122" s="302"/>
      <c r="RNU122" s="302"/>
      <c r="RNV122" s="302"/>
      <c r="RNW122" s="302"/>
      <c r="RNX122" s="302"/>
      <c r="RNY122" s="302"/>
      <c r="RNZ122" s="302"/>
      <c r="ROA122" s="302"/>
      <c r="ROB122" s="302"/>
      <c r="ROC122" s="302"/>
      <c r="ROD122" s="302"/>
      <c r="ROE122" s="302"/>
      <c r="ROF122" s="302"/>
      <c r="ROG122" s="302"/>
      <c r="ROH122" s="302"/>
      <c r="ROI122" s="302"/>
      <c r="ROJ122" s="302"/>
      <c r="ROK122" s="302"/>
      <c r="ROL122" s="302"/>
      <c r="ROM122" s="302"/>
      <c r="RON122" s="302"/>
      <c r="ROO122" s="302"/>
      <c r="ROP122" s="302"/>
      <c r="ROQ122" s="302"/>
      <c r="ROR122" s="302"/>
      <c r="ROS122" s="302"/>
      <c r="ROT122" s="302"/>
      <c r="ROU122" s="302"/>
      <c r="ROV122" s="302"/>
      <c r="ROW122" s="302"/>
      <c r="ROX122" s="302"/>
      <c r="ROY122" s="302"/>
      <c r="ROZ122" s="302"/>
      <c r="RPA122" s="302"/>
      <c r="RPB122" s="302"/>
      <c r="RPC122" s="302"/>
      <c r="RPD122" s="302"/>
      <c r="RPE122" s="302"/>
      <c r="RPF122" s="302"/>
      <c r="RPG122" s="302"/>
      <c r="RPH122" s="302"/>
      <c r="RPI122" s="302"/>
      <c r="RPJ122" s="302"/>
      <c r="RPK122" s="302"/>
      <c r="RPL122" s="302"/>
      <c r="RPM122" s="302"/>
      <c r="RPN122" s="302"/>
      <c r="RPO122" s="302"/>
      <c r="RPP122" s="302"/>
      <c r="RPQ122" s="302"/>
      <c r="RPR122" s="302"/>
      <c r="RPS122" s="302"/>
      <c r="RPT122" s="302"/>
      <c r="RPU122" s="302"/>
      <c r="RPV122" s="302"/>
      <c r="RPW122" s="302"/>
      <c r="RPX122" s="302"/>
      <c r="RPY122" s="302"/>
      <c r="RPZ122" s="302"/>
      <c r="RQA122" s="302"/>
      <c r="RQB122" s="302"/>
      <c r="RQC122" s="302"/>
      <c r="RQD122" s="302"/>
      <c r="RQE122" s="302"/>
      <c r="RQF122" s="302"/>
      <c r="RQG122" s="302"/>
      <c r="RQH122" s="302"/>
      <c r="RQI122" s="302"/>
      <c r="RQJ122" s="302"/>
      <c r="RQK122" s="302"/>
      <c r="RQL122" s="302"/>
      <c r="RQM122" s="302"/>
      <c r="RQN122" s="302"/>
      <c r="RQO122" s="302"/>
      <c r="RQP122" s="302"/>
      <c r="RQQ122" s="302"/>
      <c r="RQR122" s="302"/>
      <c r="RQS122" s="302"/>
      <c r="RQT122" s="302"/>
      <c r="RQU122" s="302"/>
      <c r="RQV122" s="302"/>
      <c r="RQW122" s="302"/>
      <c r="RQX122" s="302"/>
      <c r="RQY122" s="302"/>
      <c r="RQZ122" s="302"/>
      <c r="RRA122" s="302"/>
      <c r="RRB122" s="302"/>
      <c r="RRC122" s="302"/>
      <c r="RRD122" s="302"/>
      <c r="RRE122" s="302"/>
      <c r="RRF122" s="302"/>
      <c r="RRG122" s="302"/>
      <c r="RRH122" s="302"/>
      <c r="RRI122" s="302"/>
      <c r="RRJ122" s="302"/>
      <c r="RRK122" s="302"/>
      <c r="RRL122" s="302"/>
      <c r="RRM122" s="302"/>
      <c r="RRN122" s="302"/>
      <c r="RRO122" s="302"/>
      <c r="RRP122" s="302"/>
      <c r="RRQ122" s="302"/>
      <c r="RRR122" s="302"/>
      <c r="RRS122" s="302"/>
      <c r="RRT122" s="302"/>
      <c r="RRU122" s="302"/>
      <c r="RRV122" s="302"/>
      <c r="RRW122" s="302"/>
      <c r="RRX122" s="302"/>
      <c r="RRY122" s="302"/>
      <c r="RRZ122" s="302"/>
      <c r="RSA122" s="302"/>
      <c r="RSB122" s="302"/>
      <c r="RSC122" s="302"/>
      <c r="RSD122" s="302"/>
      <c r="RSE122" s="302"/>
      <c r="RSF122" s="302"/>
      <c r="RSG122" s="302"/>
      <c r="RSH122" s="302"/>
      <c r="RSI122" s="302"/>
      <c r="RSJ122" s="302"/>
      <c r="RSK122" s="302"/>
      <c r="RSL122" s="302"/>
      <c r="RSM122" s="302"/>
      <c r="RSN122" s="302"/>
      <c r="RSO122" s="302"/>
      <c r="RSP122" s="302"/>
      <c r="RSQ122" s="302"/>
      <c r="RSR122" s="302"/>
      <c r="RSS122" s="302"/>
      <c r="RST122" s="302"/>
      <c r="RSU122" s="302"/>
      <c r="RSV122" s="302"/>
      <c r="RSW122" s="302"/>
      <c r="RSX122" s="302"/>
      <c r="RSY122" s="302"/>
      <c r="RSZ122" s="302"/>
      <c r="RTA122" s="302"/>
      <c r="RTB122" s="302"/>
      <c r="RTC122" s="302"/>
      <c r="RTD122" s="302"/>
      <c r="RTE122" s="302"/>
      <c r="RTF122" s="302"/>
      <c r="RTG122" s="302"/>
      <c r="RTH122" s="302"/>
      <c r="RTI122" s="302"/>
      <c r="RTJ122" s="302"/>
      <c r="RTK122" s="302"/>
      <c r="RTL122" s="302"/>
      <c r="RTM122" s="302"/>
      <c r="RTN122" s="302"/>
      <c r="RTO122" s="302"/>
      <c r="RTP122" s="302"/>
      <c r="RTQ122" s="302"/>
      <c r="RTR122" s="302"/>
      <c r="RTS122" s="302"/>
      <c r="RTT122" s="302"/>
      <c r="RTU122" s="302"/>
      <c r="RTV122" s="302"/>
      <c r="RTW122" s="302"/>
      <c r="RTX122" s="302"/>
      <c r="RTY122" s="302"/>
      <c r="RTZ122" s="302"/>
      <c r="RUA122" s="302"/>
      <c r="RUB122" s="302"/>
      <c r="RUC122" s="302"/>
      <c r="RUD122" s="302"/>
      <c r="RUE122" s="302"/>
      <c r="RUF122" s="302"/>
      <c r="RUG122" s="302"/>
      <c r="RUH122" s="302"/>
      <c r="RUI122" s="302"/>
      <c r="RUJ122" s="302"/>
      <c r="RUK122" s="302"/>
      <c r="RUL122" s="302"/>
      <c r="RUM122" s="302"/>
      <c r="RUN122" s="302"/>
      <c r="RUO122" s="302"/>
      <c r="RUP122" s="302"/>
      <c r="RUQ122" s="302"/>
      <c r="RUR122" s="302"/>
      <c r="RUS122" s="302"/>
      <c r="RUT122" s="302"/>
      <c r="RUU122" s="302"/>
      <c r="RUV122" s="302"/>
      <c r="RUW122" s="302"/>
      <c r="RUX122" s="302"/>
      <c r="RUY122" s="302"/>
      <c r="RUZ122" s="302"/>
      <c r="RVA122" s="302"/>
      <c r="RVB122" s="302"/>
      <c r="RVC122" s="302"/>
      <c r="RVD122" s="302"/>
      <c r="RVE122" s="302"/>
      <c r="RVF122" s="302"/>
      <c r="RVG122" s="302"/>
      <c r="RVH122" s="302"/>
      <c r="RVI122" s="302"/>
      <c r="RVJ122" s="302"/>
      <c r="RVK122" s="302"/>
      <c r="RVL122" s="302"/>
      <c r="RVM122" s="302"/>
      <c r="RVN122" s="302"/>
      <c r="RVO122" s="302"/>
      <c r="RVP122" s="302"/>
      <c r="RVQ122" s="302"/>
      <c r="RVR122" s="302"/>
      <c r="RVS122" s="302"/>
      <c r="RVT122" s="302"/>
      <c r="RVU122" s="302"/>
      <c r="RVV122" s="302"/>
      <c r="RVW122" s="302"/>
      <c r="RVX122" s="302"/>
      <c r="RVY122" s="302"/>
      <c r="RVZ122" s="302"/>
      <c r="RWA122" s="302"/>
      <c r="RWB122" s="302"/>
      <c r="RWC122" s="302"/>
      <c r="RWD122" s="302"/>
      <c r="RWE122" s="302"/>
      <c r="RWF122" s="302"/>
      <c r="RWG122" s="302"/>
      <c r="RWH122" s="302"/>
      <c r="RWI122" s="302"/>
      <c r="RWJ122" s="302"/>
      <c r="RWK122" s="302"/>
      <c r="RWL122" s="302"/>
      <c r="RWM122" s="302"/>
      <c r="RWN122" s="302"/>
      <c r="RWO122" s="302"/>
      <c r="RWP122" s="302"/>
      <c r="RWQ122" s="302"/>
      <c r="RWR122" s="302"/>
      <c r="RWS122" s="302"/>
      <c r="RWT122" s="302"/>
      <c r="RWU122" s="302"/>
      <c r="RWV122" s="302"/>
      <c r="RWW122" s="302"/>
      <c r="RWX122" s="302"/>
      <c r="RWY122" s="302"/>
      <c r="RWZ122" s="302"/>
      <c r="RXA122" s="302"/>
      <c r="RXB122" s="302"/>
      <c r="RXC122" s="302"/>
      <c r="RXD122" s="302"/>
      <c r="RXE122" s="302"/>
      <c r="RXF122" s="302"/>
      <c r="RXG122" s="302"/>
      <c r="RXH122" s="302"/>
      <c r="RXI122" s="302"/>
      <c r="RXJ122" s="302"/>
      <c r="RXK122" s="302"/>
      <c r="RXL122" s="302"/>
      <c r="RXM122" s="302"/>
      <c r="RXN122" s="302"/>
      <c r="RXO122" s="302"/>
      <c r="RXP122" s="302"/>
      <c r="RXQ122" s="302"/>
      <c r="RXR122" s="302"/>
      <c r="RXS122" s="302"/>
      <c r="RXT122" s="302"/>
      <c r="RXU122" s="302"/>
      <c r="RXV122" s="302"/>
      <c r="RXW122" s="302"/>
      <c r="RXX122" s="302"/>
      <c r="RXY122" s="302"/>
      <c r="RXZ122" s="302"/>
      <c r="RYA122" s="302"/>
      <c r="RYB122" s="302"/>
      <c r="RYC122" s="302"/>
      <c r="RYD122" s="302"/>
      <c r="RYE122" s="302"/>
      <c r="RYF122" s="302"/>
      <c r="RYG122" s="302"/>
      <c r="RYH122" s="302"/>
      <c r="RYI122" s="302"/>
      <c r="RYJ122" s="302"/>
      <c r="RYK122" s="302"/>
      <c r="RYL122" s="302"/>
      <c r="RYM122" s="302"/>
      <c r="RYN122" s="302"/>
      <c r="RYO122" s="302"/>
      <c r="RYP122" s="302"/>
      <c r="RYQ122" s="302"/>
      <c r="RYR122" s="302"/>
      <c r="RYS122" s="302"/>
      <c r="RYT122" s="302"/>
      <c r="RYU122" s="302"/>
      <c r="RYV122" s="302"/>
      <c r="RYW122" s="302"/>
      <c r="RYX122" s="302"/>
      <c r="RYY122" s="302"/>
      <c r="RYZ122" s="302"/>
      <c r="RZA122" s="302"/>
      <c r="RZB122" s="302"/>
      <c r="RZC122" s="302"/>
      <c r="RZD122" s="302"/>
      <c r="RZE122" s="302"/>
      <c r="RZF122" s="302"/>
      <c r="RZG122" s="302"/>
      <c r="RZH122" s="302"/>
      <c r="RZI122" s="302"/>
      <c r="RZJ122" s="302"/>
      <c r="RZK122" s="302"/>
      <c r="RZL122" s="302"/>
      <c r="RZM122" s="302"/>
      <c r="RZN122" s="302"/>
      <c r="RZO122" s="302"/>
      <c r="RZP122" s="302"/>
      <c r="RZQ122" s="302"/>
      <c r="RZR122" s="302"/>
      <c r="RZS122" s="302"/>
      <c r="RZT122" s="302"/>
      <c r="RZU122" s="302"/>
      <c r="RZV122" s="302"/>
      <c r="RZW122" s="302"/>
      <c r="RZX122" s="302"/>
      <c r="RZY122" s="302"/>
      <c r="RZZ122" s="302"/>
      <c r="SAA122" s="302"/>
      <c r="SAB122" s="302"/>
      <c r="SAC122" s="302"/>
      <c r="SAD122" s="302"/>
      <c r="SAE122" s="302"/>
      <c r="SAF122" s="302"/>
      <c r="SAG122" s="302"/>
      <c r="SAH122" s="302"/>
      <c r="SAI122" s="302"/>
      <c r="SAJ122" s="302"/>
      <c r="SAK122" s="302"/>
      <c r="SAL122" s="302"/>
      <c r="SAM122" s="302"/>
      <c r="SAN122" s="302"/>
      <c r="SAO122" s="302"/>
      <c r="SAP122" s="302"/>
      <c r="SAQ122" s="302"/>
      <c r="SAR122" s="302"/>
      <c r="SAS122" s="302"/>
      <c r="SAT122" s="302"/>
      <c r="SAU122" s="302"/>
      <c r="SAV122" s="302"/>
      <c r="SAW122" s="302"/>
      <c r="SAX122" s="302"/>
      <c r="SAY122" s="302"/>
      <c r="SAZ122" s="302"/>
      <c r="SBA122" s="302"/>
      <c r="SBB122" s="302"/>
      <c r="SBC122" s="302"/>
      <c r="SBD122" s="302"/>
      <c r="SBE122" s="302"/>
      <c r="SBF122" s="302"/>
      <c r="SBG122" s="302"/>
      <c r="SBH122" s="302"/>
      <c r="SBI122" s="302"/>
      <c r="SBJ122" s="302"/>
      <c r="SBK122" s="302"/>
      <c r="SBL122" s="302"/>
      <c r="SBM122" s="302"/>
      <c r="SBN122" s="302"/>
      <c r="SBO122" s="302"/>
      <c r="SBP122" s="302"/>
      <c r="SBQ122" s="302"/>
      <c r="SBR122" s="302"/>
      <c r="SBS122" s="302"/>
      <c r="SBT122" s="302"/>
      <c r="SBU122" s="302"/>
      <c r="SBV122" s="302"/>
      <c r="SBW122" s="302"/>
      <c r="SBX122" s="302"/>
      <c r="SBY122" s="302"/>
      <c r="SBZ122" s="302"/>
      <c r="SCA122" s="302"/>
      <c r="SCB122" s="302"/>
      <c r="SCC122" s="302"/>
      <c r="SCD122" s="302"/>
      <c r="SCE122" s="302"/>
      <c r="SCF122" s="302"/>
      <c r="SCG122" s="302"/>
      <c r="SCH122" s="302"/>
      <c r="SCI122" s="302"/>
      <c r="SCJ122" s="302"/>
      <c r="SCK122" s="302"/>
      <c r="SCL122" s="302"/>
      <c r="SCM122" s="302"/>
      <c r="SCN122" s="302"/>
      <c r="SCO122" s="302"/>
      <c r="SCP122" s="302"/>
      <c r="SCQ122" s="302"/>
      <c r="SCR122" s="302"/>
      <c r="SCS122" s="302"/>
      <c r="SCT122" s="302"/>
      <c r="SCU122" s="302"/>
      <c r="SCV122" s="302"/>
      <c r="SCW122" s="302"/>
      <c r="SCX122" s="302"/>
      <c r="SCY122" s="302"/>
      <c r="SCZ122" s="302"/>
      <c r="SDA122" s="302"/>
      <c r="SDB122" s="302"/>
      <c r="SDC122" s="302"/>
      <c r="SDD122" s="302"/>
      <c r="SDE122" s="302"/>
      <c r="SDF122" s="302"/>
      <c r="SDG122" s="302"/>
      <c r="SDH122" s="302"/>
      <c r="SDI122" s="302"/>
      <c r="SDJ122" s="302"/>
      <c r="SDK122" s="302"/>
      <c r="SDL122" s="302"/>
      <c r="SDM122" s="302"/>
      <c r="SDN122" s="302"/>
      <c r="SDO122" s="302"/>
      <c r="SDP122" s="302"/>
      <c r="SDQ122" s="302"/>
      <c r="SDR122" s="302"/>
      <c r="SDS122" s="302"/>
      <c r="SDT122" s="302"/>
      <c r="SDU122" s="302"/>
      <c r="SDV122" s="302"/>
      <c r="SDW122" s="302"/>
      <c r="SDX122" s="302"/>
      <c r="SDY122" s="302"/>
      <c r="SDZ122" s="302"/>
      <c r="SEA122" s="302"/>
      <c r="SEB122" s="302"/>
      <c r="SEC122" s="302"/>
      <c r="SED122" s="302"/>
      <c r="SEE122" s="302"/>
      <c r="SEF122" s="302"/>
      <c r="SEG122" s="302"/>
      <c r="SEH122" s="302"/>
      <c r="SEI122" s="302"/>
      <c r="SEJ122" s="302"/>
      <c r="SEK122" s="302"/>
      <c r="SEL122" s="302"/>
      <c r="SEM122" s="302"/>
      <c r="SEN122" s="302"/>
      <c r="SEO122" s="302"/>
      <c r="SEP122" s="302"/>
      <c r="SEQ122" s="302"/>
      <c r="SER122" s="302"/>
      <c r="SES122" s="302"/>
      <c r="SET122" s="302"/>
      <c r="SEU122" s="302"/>
      <c r="SEV122" s="302"/>
      <c r="SEW122" s="302"/>
      <c r="SEX122" s="302"/>
      <c r="SEY122" s="302"/>
      <c r="SEZ122" s="302"/>
      <c r="SFA122" s="302"/>
      <c r="SFB122" s="302"/>
      <c r="SFC122" s="302"/>
      <c r="SFD122" s="302"/>
      <c r="SFE122" s="302"/>
      <c r="SFF122" s="302"/>
      <c r="SFG122" s="302"/>
      <c r="SFH122" s="302"/>
      <c r="SFI122" s="302"/>
      <c r="SFJ122" s="302"/>
      <c r="SFK122" s="302"/>
      <c r="SFL122" s="302"/>
      <c r="SFM122" s="302"/>
      <c r="SFN122" s="302"/>
      <c r="SFO122" s="302"/>
      <c r="SFP122" s="302"/>
      <c r="SFQ122" s="302"/>
      <c r="SFR122" s="302"/>
      <c r="SFS122" s="302"/>
      <c r="SFT122" s="302"/>
      <c r="SFU122" s="302"/>
      <c r="SFV122" s="302"/>
      <c r="SFW122" s="302"/>
      <c r="SFX122" s="302"/>
      <c r="SFY122" s="302"/>
      <c r="SFZ122" s="302"/>
      <c r="SGA122" s="302"/>
      <c r="SGB122" s="302"/>
      <c r="SGC122" s="302"/>
      <c r="SGD122" s="302"/>
      <c r="SGE122" s="302"/>
      <c r="SGF122" s="302"/>
      <c r="SGG122" s="302"/>
      <c r="SGH122" s="302"/>
      <c r="SGI122" s="302"/>
      <c r="SGJ122" s="302"/>
      <c r="SGK122" s="302"/>
      <c r="SGL122" s="302"/>
      <c r="SGM122" s="302"/>
      <c r="SGN122" s="302"/>
      <c r="SGO122" s="302"/>
      <c r="SGP122" s="302"/>
      <c r="SGQ122" s="302"/>
      <c r="SGR122" s="302"/>
      <c r="SGS122" s="302"/>
      <c r="SGT122" s="302"/>
      <c r="SGU122" s="302"/>
      <c r="SGV122" s="302"/>
      <c r="SGW122" s="302"/>
      <c r="SGX122" s="302"/>
      <c r="SGY122" s="302"/>
      <c r="SGZ122" s="302"/>
      <c r="SHA122" s="302"/>
      <c r="SHB122" s="302"/>
      <c r="SHC122" s="302"/>
      <c r="SHD122" s="302"/>
      <c r="SHE122" s="302"/>
      <c r="SHF122" s="302"/>
      <c r="SHG122" s="302"/>
      <c r="SHH122" s="302"/>
      <c r="SHI122" s="302"/>
      <c r="SHJ122" s="302"/>
      <c r="SHK122" s="302"/>
      <c r="SHL122" s="302"/>
      <c r="SHM122" s="302"/>
      <c r="SHN122" s="302"/>
      <c r="SHO122" s="302"/>
      <c r="SHP122" s="302"/>
      <c r="SHQ122" s="302"/>
      <c r="SHR122" s="302"/>
      <c r="SHS122" s="302"/>
      <c r="SHT122" s="302"/>
      <c r="SHU122" s="302"/>
      <c r="SHV122" s="302"/>
      <c r="SHW122" s="302"/>
      <c r="SHX122" s="302"/>
      <c r="SHY122" s="302"/>
      <c r="SHZ122" s="302"/>
      <c r="SIA122" s="302"/>
      <c r="SIB122" s="302"/>
      <c r="SIC122" s="302"/>
      <c r="SID122" s="302"/>
      <c r="SIE122" s="302"/>
      <c r="SIF122" s="302"/>
      <c r="SIG122" s="302"/>
      <c r="SIH122" s="302"/>
      <c r="SII122" s="302"/>
      <c r="SIJ122" s="302"/>
      <c r="SIK122" s="302"/>
      <c r="SIL122" s="302"/>
      <c r="SIM122" s="302"/>
      <c r="SIN122" s="302"/>
      <c r="SIO122" s="302"/>
      <c r="SIP122" s="302"/>
      <c r="SIQ122" s="302"/>
      <c r="SIR122" s="302"/>
      <c r="SIS122" s="302"/>
      <c r="SIT122" s="302"/>
      <c r="SIU122" s="302"/>
      <c r="SIV122" s="302"/>
      <c r="SIW122" s="302"/>
      <c r="SIX122" s="302"/>
      <c r="SIY122" s="302"/>
      <c r="SIZ122" s="302"/>
      <c r="SJA122" s="302"/>
      <c r="SJB122" s="302"/>
      <c r="SJC122" s="302"/>
      <c r="SJD122" s="302"/>
      <c r="SJE122" s="302"/>
      <c r="SJF122" s="302"/>
      <c r="SJG122" s="302"/>
      <c r="SJH122" s="302"/>
      <c r="SJI122" s="302"/>
      <c r="SJJ122" s="302"/>
      <c r="SJK122" s="302"/>
      <c r="SJL122" s="302"/>
      <c r="SJM122" s="302"/>
      <c r="SJN122" s="302"/>
      <c r="SJO122" s="302"/>
      <c r="SJP122" s="302"/>
      <c r="SJQ122" s="302"/>
      <c r="SJR122" s="302"/>
      <c r="SJS122" s="302"/>
      <c r="SJT122" s="302"/>
      <c r="SJU122" s="302"/>
      <c r="SJV122" s="302"/>
      <c r="SJW122" s="302"/>
      <c r="SJX122" s="302"/>
      <c r="SJY122" s="302"/>
      <c r="SJZ122" s="302"/>
      <c r="SKA122" s="302"/>
      <c r="SKB122" s="302"/>
      <c r="SKC122" s="302"/>
      <c r="SKD122" s="302"/>
      <c r="SKE122" s="302"/>
      <c r="SKF122" s="302"/>
      <c r="SKG122" s="302"/>
      <c r="SKH122" s="302"/>
      <c r="SKI122" s="302"/>
      <c r="SKJ122" s="302"/>
      <c r="SKK122" s="302"/>
      <c r="SKL122" s="302"/>
      <c r="SKM122" s="302"/>
      <c r="SKN122" s="302"/>
      <c r="SKO122" s="302"/>
      <c r="SKP122" s="302"/>
      <c r="SKQ122" s="302"/>
      <c r="SKR122" s="302"/>
      <c r="SKS122" s="302"/>
      <c r="SKT122" s="302"/>
      <c r="SKU122" s="302"/>
      <c r="SKV122" s="302"/>
      <c r="SKW122" s="302"/>
      <c r="SKX122" s="302"/>
      <c r="SKY122" s="302"/>
      <c r="SKZ122" s="302"/>
      <c r="SLA122" s="302"/>
      <c r="SLB122" s="302"/>
      <c r="SLC122" s="302"/>
      <c r="SLD122" s="302"/>
      <c r="SLE122" s="302"/>
      <c r="SLF122" s="302"/>
      <c r="SLG122" s="302"/>
      <c r="SLH122" s="302"/>
      <c r="SLI122" s="302"/>
      <c r="SLJ122" s="302"/>
      <c r="SLK122" s="302"/>
      <c r="SLL122" s="302"/>
      <c r="SLM122" s="302"/>
      <c r="SLN122" s="302"/>
      <c r="SLO122" s="302"/>
      <c r="SLP122" s="302"/>
      <c r="SLQ122" s="302"/>
      <c r="SLR122" s="302"/>
      <c r="SLS122" s="302"/>
      <c r="SLT122" s="302"/>
      <c r="SLU122" s="302"/>
      <c r="SLV122" s="302"/>
      <c r="SLW122" s="302"/>
      <c r="SLX122" s="302"/>
      <c r="SLY122" s="302"/>
      <c r="SLZ122" s="302"/>
      <c r="SMA122" s="302"/>
      <c r="SMB122" s="302"/>
      <c r="SMC122" s="302"/>
      <c r="SMD122" s="302"/>
      <c r="SME122" s="302"/>
      <c r="SMF122" s="302"/>
      <c r="SMG122" s="302"/>
      <c r="SMH122" s="302"/>
      <c r="SMI122" s="302"/>
      <c r="SMJ122" s="302"/>
      <c r="SMK122" s="302"/>
      <c r="SML122" s="302"/>
      <c r="SMM122" s="302"/>
      <c r="SMN122" s="302"/>
      <c r="SMO122" s="302"/>
      <c r="SMP122" s="302"/>
      <c r="SMQ122" s="302"/>
      <c r="SMR122" s="302"/>
      <c r="SMS122" s="302"/>
      <c r="SMT122" s="302"/>
      <c r="SMU122" s="302"/>
      <c r="SMV122" s="302"/>
      <c r="SMW122" s="302"/>
      <c r="SMX122" s="302"/>
      <c r="SMY122" s="302"/>
      <c r="SMZ122" s="302"/>
      <c r="SNA122" s="302"/>
      <c r="SNB122" s="302"/>
      <c r="SNC122" s="302"/>
      <c r="SND122" s="302"/>
      <c r="SNE122" s="302"/>
      <c r="SNF122" s="302"/>
      <c r="SNG122" s="302"/>
      <c r="SNH122" s="302"/>
      <c r="SNI122" s="302"/>
      <c r="SNJ122" s="302"/>
      <c r="SNK122" s="302"/>
      <c r="SNL122" s="302"/>
      <c r="SNM122" s="302"/>
      <c r="SNN122" s="302"/>
      <c r="SNO122" s="302"/>
      <c r="SNP122" s="302"/>
      <c r="SNQ122" s="302"/>
      <c r="SNR122" s="302"/>
      <c r="SNS122" s="302"/>
      <c r="SNT122" s="302"/>
      <c r="SNU122" s="302"/>
      <c r="SNV122" s="302"/>
      <c r="SNW122" s="302"/>
      <c r="SNX122" s="302"/>
      <c r="SNY122" s="302"/>
      <c r="SNZ122" s="302"/>
      <c r="SOA122" s="302"/>
      <c r="SOB122" s="302"/>
      <c r="SOC122" s="302"/>
      <c r="SOD122" s="302"/>
      <c r="SOE122" s="302"/>
      <c r="SOF122" s="302"/>
      <c r="SOG122" s="302"/>
      <c r="SOH122" s="302"/>
      <c r="SOI122" s="302"/>
      <c r="SOJ122" s="302"/>
      <c r="SOK122" s="302"/>
      <c r="SOL122" s="302"/>
      <c r="SOM122" s="302"/>
      <c r="SON122" s="302"/>
      <c r="SOO122" s="302"/>
      <c r="SOP122" s="302"/>
      <c r="SOQ122" s="302"/>
      <c r="SOR122" s="302"/>
      <c r="SOS122" s="302"/>
      <c r="SOT122" s="302"/>
      <c r="SOU122" s="302"/>
      <c r="SOV122" s="302"/>
      <c r="SOW122" s="302"/>
      <c r="SOX122" s="302"/>
      <c r="SOY122" s="302"/>
      <c r="SOZ122" s="302"/>
      <c r="SPA122" s="302"/>
      <c r="SPB122" s="302"/>
      <c r="SPC122" s="302"/>
      <c r="SPD122" s="302"/>
      <c r="SPE122" s="302"/>
      <c r="SPF122" s="302"/>
      <c r="SPG122" s="302"/>
      <c r="SPH122" s="302"/>
      <c r="SPI122" s="302"/>
      <c r="SPJ122" s="302"/>
      <c r="SPK122" s="302"/>
      <c r="SPL122" s="302"/>
      <c r="SPM122" s="302"/>
      <c r="SPN122" s="302"/>
      <c r="SPO122" s="302"/>
      <c r="SPP122" s="302"/>
      <c r="SPQ122" s="302"/>
      <c r="SPR122" s="302"/>
      <c r="SPS122" s="302"/>
      <c r="SPT122" s="302"/>
      <c r="SPU122" s="302"/>
      <c r="SPV122" s="302"/>
      <c r="SPW122" s="302"/>
      <c r="SPX122" s="302"/>
      <c r="SPY122" s="302"/>
      <c r="SPZ122" s="302"/>
      <c r="SQA122" s="302"/>
      <c r="SQB122" s="302"/>
      <c r="SQC122" s="302"/>
      <c r="SQD122" s="302"/>
      <c r="SQE122" s="302"/>
      <c r="SQF122" s="302"/>
      <c r="SQG122" s="302"/>
      <c r="SQH122" s="302"/>
      <c r="SQI122" s="302"/>
      <c r="SQJ122" s="302"/>
      <c r="SQK122" s="302"/>
      <c r="SQL122" s="302"/>
      <c r="SQM122" s="302"/>
      <c r="SQN122" s="302"/>
      <c r="SQO122" s="302"/>
      <c r="SQP122" s="302"/>
      <c r="SQQ122" s="302"/>
      <c r="SQR122" s="302"/>
      <c r="SQS122" s="302"/>
      <c r="SQT122" s="302"/>
      <c r="SQU122" s="302"/>
      <c r="SQV122" s="302"/>
      <c r="SQW122" s="302"/>
      <c r="SQX122" s="302"/>
      <c r="SQY122" s="302"/>
      <c r="SQZ122" s="302"/>
      <c r="SRA122" s="302"/>
      <c r="SRB122" s="302"/>
      <c r="SRC122" s="302"/>
      <c r="SRD122" s="302"/>
      <c r="SRE122" s="302"/>
      <c r="SRF122" s="302"/>
      <c r="SRG122" s="302"/>
      <c r="SRH122" s="302"/>
      <c r="SRI122" s="302"/>
      <c r="SRJ122" s="302"/>
      <c r="SRK122" s="302"/>
      <c r="SRL122" s="302"/>
      <c r="SRM122" s="302"/>
      <c r="SRN122" s="302"/>
      <c r="SRO122" s="302"/>
      <c r="SRP122" s="302"/>
      <c r="SRQ122" s="302"/>
      <c r="SRR122" s="302"/>
      <c r="SRS122" s="302"/>
      <c r="SRT122" s="302"/>
      <c r="SRU122" s="302"/>
      <c r="SRV122" s="302"/>
      <c r="SRW122" s="302"/>
      <c r="SRX122" s="302"/>
      <c r="SRY122" s="302"/>
      <c r="SRZ122" s="302"/>
      <c r="SSA122" s="302"/>
      <c r="SSB122" s="302"/>
      <c r="SSC122" s="302"/>
      <c r="SSD122" s="302"/>
      <c r="SSE122" s="302"/>
      <c r="SSF122" s="302"/>
      <c r="SSG122" s="302"/>
      <c r="SSH122" s="302"/>
      <c r="SSI122" s="302"/>
      <c r="SSJ122" s="302"/>
      <c r="SSK122" s="302"/>
      <c r="SSL122" s="302"/>
      <c r="SSM122" s="302"/>
      <c r="SSN122" s="302"/>
      <c r="SSO122" s="302"/>
      <c r="SSP122" s="302"/>
      <c r="SSQ122" s="302"/>
      <c r="SSR122" s="302"/>
      <c r="SSS122" s="302"/>
      <c r="SST122" s="302"/>
      <c r="SSU122" s="302"/>
      <c r="SSV122" s="302"/>
      <c r="SSW122" s="302"/>
      <c r="SSX122" s="302"/>
      <c r="SSY122" s="302"/>
      <c r="SSZ122" s="302"/>
      <c r="STA122" s="302"/>
      <c r="STB122" s="302"/>
      <c r="STC122" s="302"/>
      <c r="STD122" s="302"/>
      <c r="STE122" s="302"/>
      <c r="STF122" s="302"/>
      <c r="STG122" s="302"/>
      <c r="STH122" s="302"/>
      <c r="STI122" s="302"/>
      <c r="STJ122" s="302"/>
      <c r="STK122" s="302"/>
      <c r="STL122" s="302"/>
      <c r="STM122" s="302"/>
      <c r="STN122" s="302"/>
      <c r="STO122" s="302"/>
      <c r="STP122" s="302"/>
      <c r="STQ122" s="302"/>
      <c r="STR122" s="302"/>
      <c r="STS122" s="302"/>
      <c r="STT122" s="302"/>
      <c r="STU122" s="302"/>
      <c r="STV122" s="302"/>
      <c r="STW122" s="302"/>
      <c r="STX122" s="302"/>
      <c r="STY122" s="302"/>
      <c r="STZ122" s="302"/>
      <c r="SUA122" s="302"/>
      <c r="SUB122" s="302"/>
      <c r="SUC122" s="302"/>
      <c r="SUD122" s="302"/>
      <c r="SUE122" s="302"/>
      <c r="SUF122" s="302"/>
      <c r="SUG122" s="302"/>
      <c r="SUH122" s="302"/>
      <c r="SUI122" s="302"/>
      <c r="SUJ122" s="302"/>
      <c r="SUK122" s="302"/>
      <c r="SUL122" s="302"/>
      <c r="SUM122" s="302"/>
      <c r="SUN122" s="302"/>
      <c r="SUO122" s="302"/>
      <c r="SUP122" s="302"/>
      <c r="SUQ122" s="302"/>
      <c r="SUR122" s="302"/>
      <c r="SUS122" s="302"/>
      <c r="SUT122" s="302"/>
      <c r="SUU122" s="302"/>
      <c r="SUV122" s="302"/>
      <c r="SUW122" s="302"/>
      <c r="SUX122" s="302"/>
      <c r="SUY122" s="302"/>
      <c r="SUZ122" s="302"/>
      <c r="SVA122" s="302"/>
      <c r="SVB122" s="302"/>
      <c r="SVC122" s="302"/>
      <c r="SVD122" s="302"/>
      <c r="SVE122" s="302"/>
      <c r="SVF122" s="302"/>
      <c r="SVG122" s="302"/>
      <c r="SVH122" s="302"/>
      <c r="SVI122" s="302"/>
      <c r="SVJ122" s="302"/>
      <c r="SVK122" s="302"/>
      <c r="SVL122" s="302"/>
      <c r="SVM122" s="302"/>
      <c r="SVN122" s="302"/>
      <c r="SVO122" s="302"/>
      <c r="SVP122" s="302"/>
      <c r="SVQ122" s="302"/>
      <c r="SVR122" s="302"/>
      <c r="SVS122" s="302"/>
      <c r="SVT122" s="302"/>
      <c r="SVU122" s="302"/>
      <c r="SVV122" s="302"/>
      <c r="SVW122" s="302"/>
      <c r="SVX122" s="302"/>
      <c r="SVY122" s="302"/>
      <c r="SVZ122" s="302"/>
      <c r="SWA122" s="302"/>
      <c r="SWB122" s="302"/>
      <c r="SWC122" s="302"/>
      <c r="SWD122" s="302"/>
      <c r="SWE122" s="302"/>
      <c r="SWF122" s="302"/>
      <c r="SWG122" s="302"/>
      <c r="SWH122" s="302"/>
      <c r="SWI122" s="302"/>
      <c r="SWJ122" s="302"/>
      <c r="SWK122" s="302"/>
      <c r="SWL122" s="302"/>
      <c r="SWM122" s="302"/>
      <c r="SWN122" s="302"/>
      <c r="SWO122" s="302"/>
      <c r="SWP122" s="302"/>
      <c r="SWQ122" s="302"/>
      <c r="SWR122" s="302"/>
      <c r="SWS122" s="302"/>
      <c r="SWT122" s="302"/>
      <c r="SWU122" s="302"/>
      <c r="SWV122" s="302"/>
      <c r="SWW122" s="302"/>
      <c r="SWX122" s="302"/>
      <c r="SWY122" s="302"/>
      <c r="SWZ122" s="302"/>
      <c r="SXA122" s="302"/>
      <c r="SXB122" s="302"/>
      <c r="SXC122" s="302"/>
      <c r="SXD122" s="302"/>
      <c r="SXE122" s="302"/>
      <c r="SXF122" s="302"/>
      <c r="SXG122" s="302"/>
      <c r="SXH122" s="302"/>
      <c r="SXI122" s="302"/>
      <c r="SXJ122" s="302"/>
      <c r="SXK122" s="302"/>
      <c r="SXL122" s="302"/>
      <c r="SXM122" s="302"/>
      <c r="SXN122" s="302"/>
      <c r="SXO122" s="302"/>
      <c r="SXP122" s="302"/>
      <c r="SXQ122" s="302"/>
      <c r="SXR122" s="302"/>
      <c r="SXS122" s="302"/>
      <c r="SXT122" s="302"/>
      <c r="SXU122" s="302"/>
      <c r="SXV122" s="302"/>
      <c r="SXW122" s="302"/>
      <c r="SXX122" s="302"/>
      <c r="SXY122" s="302"/>
      <c r="SXZ122" s="302"/>
      <c r="SYA122" s="302"/>
      <c r="SYB122" s="302"/>
      <c r="SYC122" s="302"/>
      <c r="SYD122" s="302"/>
      <c r="SYE122" s="302"/>
      <c r="SYF122" s="302"/>
      <c r="SYG122" s="302"/>
      <c r="SYH122" s="302"/>
      <c r="SYI122" s="302"/>
      <c r="SYJ122" s="302"/>
      <c r="SYK122" s="302"/>
      <c r="SYL122" s="302"/>
      <c r="SYM122" s="302"/>
      <c r="SYN122" s="302"/>
      <c r="SYO122" s="302"/>
      <c r="SYP122" s="302"/>
      <c r="SYQ122" s="302"/>
      <c r="SYR122" s="302"/>
      <c r="SYS122" s="302"/>
      <c r="SYT122" s="302"/>
      <c r="SYU122" s="302"/>
      <c r="SYV122" s="302"/>
      <c r="SYW122" s="302"/>
      <c r="SYX122" s="302"/>
      <c r="SYY122" s="302"/>
      <c r="SYZ122" s="302"/>
      <c r="SZA122" s="302"/>
      <c r="SZB122" s="302"/>
      <c r="SZC122" s="302"/>
      <c r="SZD122" s="302"/>
      <c r="SZE122" s="302"/>
      <c r="SZF122" s="302"/>
      <c r="SZG122" s="302"/>
      <c r="SZH122" s="302"/>
      <c r="SZI122" s="302"/>
      <c r="SZJ122" s="302"/>
      <c r="SZK122" s="302"/>
      <c r="SZL122" s="302"/>
      <c r="SZM122" s="302"/>
      <c r="SZN122" s="302"/>
      <c r="SZO122" s="302"/>
      <c r="SZP122" s="302"/>
      <c r="SZQ122" s="302"/>
      <c r="SZR122" s="302"/>
      <c r="SZS122" s="302"/>
      <c r="SZT122" s="302"/>
      <c r="SZU122" s="302"/>
      <c r="SZV122" s="302"/>
      <c r="SZW122" s="302"/>
      <c r="SZX122" s="302"/>
      <c r="SZY122" s="302"/>
      <c r="SZZ122" s="302"/>
      <c r="TAA122" s="302"/>
      <c r="TAB122" s="302"/>
      <c r="TAC122" s="302"/>
      <c r="TAD122" s="302"/>
      <c r="TAE122" s="302"/>
      <c r="TAF122" s="302"/>
      <c r="TAG122" s="302"/>
      <c r="TAH122" s="302"/>
      <c r="TAI122" s="302"/>
      <c r="TAJ122" s="302"/>
      <c r="TAK122" s="302"/>
      <c r="TAL122" s="302"/>
      <c r="TAM122" s="302"/>
      <c r="TAN122" s="302"/>
      <c r="TAO122" s="302"/>
      <c r="TAP122" s="302"/>
      <c r="TAQ122" s="302"/>
      <c r="TAR122" s="302"/>
      <c r="TAS122" s="302"/>
      <c r="TAT122" s="302"/>
      <c r="TAU122" s="302"/>
      <c r="TAV122" s="302"/>
      <c r="TAW122" s="302"/>
      <c r="TAX122" s="302"/>
      <c r="TAY122" s="302"/>
      <c r="TAZ122" s="302"/>
      <c r="TBA122" s="302"/>
      <c r="TBB122" s="302"/>
      <c r="TBC122" s="302"/>
      <c r="TBD122" s="302"/>
      <c r="TBE122" s="302"/>
      <c r="TBF122" s="302"/>
      <c r="TBG122" s="302"/>
      <c r="TBH122" s="302"/>
      <c r="TBI122" s="302"/>
      <c r="TBJ122" s="302"/>
      <c r="TBK122" s="302"/>
      <c r="TBL122" s="302"/>
      <c r="TBM122" s="302"/>
      <c r="TBN122" s="302"/>
      <c r="TBO122" s="302"/>
      <c r="TBP122" s="302"/>
      <c r="TBQ122" s="302"/>
      <c r="TBR122" s="302"/>
      <c r="TBS122" s="302"/>
      <c r="TBT122" s="302"/>
      <c r="TBU122" s="302"/>
      <c r="TBV122" s="302"/>
      <c r="TBW122" s="302"/>
      <c r="TBX122" s="302"/>
      <c r="TBY122" s="302"/>
      <c r="TBZ122" s="302"/>
      <c r="TCA122" s="302"/>
      <c r="TCB122" s="302"/>
      <c r="TCC122" s="302"/>
      <c r="TCD122" s="302"/>
      <c r="TCE122" s="302"/>
      <c r="TCF122" s="302"/>
      <c r="TCG122" s="302"/>
      <c r="TCH122" s="302"/>
      <c r="TCI122" s="302"/>
      <c r="TCJ122" s="302"/>
      <c r="TCK122" s="302"/>
      <c r="TCL122" s="302"/>
      <c r="TCM122" s="302"/>
      <c r="TCN122" s="302"/>
      <c r="TCO122" s="302"/>
      <c r="TCP122" s="302"/>
      <c r="TCQ122" s="302"/>
      <c r="TCR122" s="302"/>
      <c r="TCS122" s="302"/>
      <c r="TCT122" s="302"/>
      <c r="TCU122" s="302"/>
      <c r="TCV122" s="302"/>
      <c r="TCW122" s="302"/>
      <c r="TCX122" s="302"/>
      <c r="TCY122" s="302"/>
      <c r="TCZ122" s="302"/>
      <c r="TDA122" s="302"/>
      <c r="TDB122" s="302"/>
      <c r="TDC122" s="302"/>
      <c r="TDD122" s="302"/>
      <c r="TDE122" s="302"/>
      <c r="TDF122" s="302"/>
      <c r="TDG122" s="302"/>
      <c r="TDH122" s="302"/>
      <c r="TDI122" s="302"/>
      <c r="TDJ122" s="302"/>
      <c r="TDK122" s="302"/>
      <c r="TDL122" s="302"/>
      <c r="TDM122" s="302"/>
      <c r="TDN122" s="302"/>
      <c r="TDO122" s="302"/>
      <c r="TDP122" s="302"/>
      <c r="TDQ122" s="302"/>
      <c r="TDR122" s="302"/>
      <c r="TDS122" s="302"/>
      <c r="TDT122" s="302"/>
      <c r="TDU122" s="302"/>
      <c r="TDV122" s="302"/>
      <c r="TDW122" s="302"/>
      <c r="TDX122" s="302"/>
      <c r="TDY122" s="302"/>
      <c r="TDZ122" s="302"/>
      <c r="TEA122" s="302"/>
      <c r="TEB122" s="302"/>
      <c r="TEC122" s="302"/>
      <c r="TED122" s="302"/>
      <c r="TEE122" s="302"/>
      <c r="TEF122" s="302"/>
      <c r="TEG122" s="302"/>
      <c r="TEH122" s="302"/>
      <c r="TEI122" s="302"/>
      <c r="TEJ122" s="302"/>
      <c r="TEK122" s="302"/>
      <c r="TEL122" s="302"/>
      <c r="TEM122" s="302"/>
      <c r="TEN122" s="302"/>
      <c r="TEO122" s="302"/>
      <c r="TEP122" s="302"/>
      <c r="TEQ122" s="302"/>
      <c r="TER122" s="302"/>
      <c r="TES122" s="302"/>
      <c r="TET122" s="302"/>
      <c r="TEU122" s="302"/>
      <c r="TEV122" s="302"/>
      <c r="TEW122" s="302"/>
      <c r="TEX122" s="302"/>
      <c r="TEY122" s="302"/>
      <c r="TEZ122" s="302"/>
      <c r="TFA122" s="302"/>
      <c r="TFB122" s="302"/>
      <c r="TFC122" s="302"/>
      <c r="TFD122" s="302"/>
      <c r="TFE122" s="302"/>
      <c r="TFF122" s="302"/>
      <c r="TFG122" s="302"/>
      <c r="TFH122" s="302"/>
      <c r="TFI122" s="302"/>
      <c r="TFJ122" s="302"/>
      <c r="TFK122" s="302"/>
      <c r="TFL122" s="302"/>
      <c r="TFM122" s="302"/>
      <c r="TFN122" s="302"/>
      <c r="TFO122" s="302"/>
      <c r="TFP122" s="302"/>
      <c r="TFQ122" s="302"/>
      <c r="TFR122" s="302"/>
      <c r="TFS122" s="302"/>
      <c r="TFT122" s="302"/>
      <c r="TFU122" s="302"/>
      <c r="TFV122" s="302"/>
      <c r="TFW122" s="302"/>
      <c r="TFX122" s="302"/>
      <c r="TFY122" s="302"/>
      <c r="TFZ122" s="302"/>
      <c r="TGA122" s="302"/>
      <c r="TGB122" s="302"/>
      <c r="TGC122" s="302"/>
      <c r="TGD122" s="302"/>
      <c r="TGE122" s="302"/>
      <c r="TGF122" s="302"/>
      <c r="TGG122" s="302"/>
      <c r="TGH122" s="302"/>
      <c r="TGI122" s="302"/>
      <c r="TGJ122" s="302"/>
      <c r="TGK122" s="302"/>
      <c r="TGL122" s="302"/>
      <c r="TGM122" s="302"/>
      <c r="TGN122" s="302"/>
      <c r="TGO122" s="302"/>
      <c r="TGP122" s="302"/>
      <c r="TGQ122" s="302"/>
      <c r="TGR122" s="302"/>
      <c r="TGS122" s="302"/>
      <c r="TGT122" s="302"/>
      <c r="TGU122" s="302"/>
      <c r="TGV122" s="302"/>
      <c r="TGW122" s="302"/>
      <c r="TGX122" s="302"/>
      <c r="TGY122" s="302"/>
      <c r="TGZ122" s="302"/>
      <c r="THA122" s="302"/>
      <c r="THB122" s="302"/>
      <c r="THC122" s="302"/>
      <c r="THD122" s="302"/>
      <c r="THE122" s="302"/>
      <c r="THF122" s="302"/>
      <c r="THG122" s="302"/>
      <c r="THH122" s="302"/>
      <c r="THI122" s="302"/>
      <c r="THJ122" s="302"/>
      <c r="THK122" s="302"/>
      <c r="THL122" s="302"/>
      <c r="THM122" s="302"/>
      <c r="THN122" s="302"/>
      <c r="THO122" s="302"/>
      <c r="THP122" s="302"/>
      <c r="THQ122" s="302"/>
      <c r="THR122" s="302"/>
      <c r="THS122" s="302"/>
      <c r="THT122" s="302"/>
      <c r="THU122" s="302"/>
      <c r="THV122" s="302"/>
      <c r="THW122" s="302"/>
      <c r="THX122" s="302"/>
      <c r="THY122" s="302"/>
      <c r="THZ122" s="302"/>
      <c r="TIA122" s="302"/>
      <c r="TIB122" s="302"/>
      <c r="TIC122" s="302"/>
      <c r="TID122" s="302"/>
      <c r="TIE122" s="302"/>
      <c r="TIF122" s="302"/>
      <c r="TIG122" s="302"/>
      <c r="TIH122" s="302"/>
      <c r="TII122" s="302"/>
      <c r="TIJ122" s="302"/>
      <c r="TIK122" s="302"/>
      <c r="TIL122" s="302"/>
      <c r="TIM122" s="302"/>
      <c r="TIN122" s="302"/>
      <c r="TIO122" s="302"/>
      <c r="TIP122" s="302"/>
      <c r="TIQ122" s="302"/>
      <c r="TIR122" s="302"/>
      <c r="TIS122" s="302"/>
      <c r="TIT122" s="302"/>
      <c r="TIU122" s="302"/>
      <c r="TIV122" s="302"/>
      <c r="TIW122" s="302"/>
      <c r="TIX122" s="302"/>
      <c r="TIY122" s="302"/>
      <c r="TIZ122" s="302"/>
      <c r="TJA122" s="302"/>
      <c r="TJB122" s="302"/>
      <c r="TJC122" s="302"/>
      <c r="TJD122" s="302"/>
      <c r="TJE122" s="302"/>
      <c r="TJF122" s="302"/>
      <c r="TJG122" s="302"/>
      <c r="TJH122" s="302"/>
      <c r="TJI122" s="302"/>
      <c r="TJJ122" s="302"/>
      <c r="TJK122" s="302"/>
      <c r="TJL122" s="302"/>
      <c r="TJM122" s="302"/>
      <c r="TJN122" s="302"/>
      <c r="TJO122" s="302"/>
      <c r="TJP122" s="302"/>
      <c r="TJQ122" s="302"/>
      <c r="TJR122" s="302"/>
      <c r="TJS122" s="302"/>
      <c r="TJT122" s="302"/>
      <c r="TJU122" s="302"/>
      <c r="TJV122" s="302"/>
      <c r="TJW122" s="302"/>
      <c r="TJX122" s="302"/>
      <c r="TJY122" s="302"/>
      <c r="TJZ122" s="302"/>
      <c r="TKA122" s="302"/>
      <c r="TKB122" s="302"/>
      <c r="TKC122" s="302"/>
      <c r="TKD122" s="302"/>
      <c r="TKE122" s="302"/>
      <c r="TKF122" s="302"/>
      <c r="TKG122" s="302"/>
      <c r="TKH122" s="302"/>
      <c r="TKI122" s="302"/>
      <c r="TKJ122" s="302"/>
      <c r="TKK122" s="302"/>
      <c r="TKL122" s="302"/>
      <c r="TKM122" s="302"/>
      <c r="TKN122" s="302"/>
      <c r="TKO122" s="302"/>
      <c r="TKP122" s="302"/>
      <c r="TKQ122" s="302"/>
      <c r="TKR122" s="302"/>
      <c r="TKS122" s="302"/>
      <c r="TKT122" s="302"/>
      <c r="TKU122" s="302"/>
      <c r="TKV122" s="302"/>
      <c r="TKW122" s="302"/>
      <c r="TKX122" s="302"/>
      <c r="TKY122" s="302"/>
      <c r="TKZ122" s="302"/>
      <c r="TLA122" s="302"/>
      <c r="TLB122" s="302"/>
      <c r="TLC122" s="302"/>
      <c r="TLD122" s="302"/>
      <c r="TLE122" s="302"/>
      <c r="TLF122" s="302"/>
      <c r="TLG122" s="302"/>
      <c r="TLH122" s="302"/>
      <c r="TLI122" s="302"/>
      <c r="TLJ122" s="302"/>
      <c r="TLK122" s="302"/>
      <c r="TLL122" s="302"/>
      <c r="TLM122" s="302"/>
      <c r="TLN122" s="302"/>
      <c r="TLO122" s="302"/>
      <c r="TLP122" s="302"/>
      <c r="TLQ122" s="302"/>
      <c r="TLR122" s="302"/>
      <c r="TLS122" s="302"/>
      <c r="TLT122" s="302"/>
      <c r="TLU122" s="302"/>
      <c r="TLV122" s="302"/>
      <c r="TLW122" s="302"/>
      <c r="TLX122" s="302"/>
      <c r="TLY122" s="302"/>
      <c r="TLZ122" s="302"/>
      <c r="TMA122" s="302"/>
      <c r="TMB122" s="302"/>
      <c r="TMC122" s="302"/>
      <c r="TMD122" s="302"/>
      <c r="TME122" s="302"/>
      <c r="TMF122" s="302"/>
      <c r="TMG122" s="302"/>
      <c r="TMH122" s="302"/>
      <c r="TMI122" s="302"/>
      <c r="TMJ122" s="302"/>
      <c r="TMK122" s="302"/>
      <c r="TML122" s="302"/>
      <c r="TMM122" s="302"/>
      <c r="TMN122" s="302"/>
      <c r="TMO122" s="302"/>
      <c r="TMP122" s="302"/>
      <c r="TMQ122" s="302"/>
      <c r="TMR122" s="302"/>
      <c r="TMS122" s="302"/>
      <c r="TMT122" s="302"/>
      <c r="TMU122" s="302"/>
      <c r="TMV122" s="302"/>
      <c r="TMW122" s="302"/>
      <c r="TMX122" s="302"/>
      <c r="TMY122" s="302"/>
      <c r="TMZ122" s="302"/>
      <c r="TNA122" s="302"/>
      <c r="TNB122" s="302"/>
      <c r="TNC122" s="302"/>
      <c r="TND122" s="302"/>
      <c r="TNE122" s="302"/>
      <c r="TNF122" s="302"/>
      <c r="TNG122" s="302"/>
      <c r="TNH122" s="302"/>
      <c r="TNI122" s="302"/>
      <c r="TNJ122" s="302"/>
      <c r="TNK122" s="302"/>
      <c r="TNL122" s="302"/>
      <c r="TNM122" s="302"/>
      <c r="TNN122" s="302"/>
      <c r="TNO122" s="302"/>
      <c r="TNP122" s="302"/>
      <c r="TNQ122" s="302"/>
      <c r="TNR122" s="302"/>
      <c r="TNS122" s="302"/>
      <c r="TNT122" s="302"/>
      <c r="TNU122" s="302"/>
      <c r="TNV122" s="302"/>
      <c r="TNW122" s="302"/>
      <c r="TNX122" s="302"/>
      <c r="TNY122" s="302"/>
      <c r="TNZ122" s="302"/>
      <c r="TOA122" s="302"/>
      <c r="TOB122" s="302"/>
      <c r="TOC122" s="302"/>
      <c r="TOD122" s="302"/>
      <c r="TOE122" s="302"/>
      <c r="TOF122" s="302"/>
      <c r="TOG122" s="302"/>
      <c r="TOH122" s="302"/>
      <c r="TOI122" s="302"/>
      <c r="TOJ122" s="302"/>
      <c r="TOK122" s="302"/>
      <c r="TOL122" s="302"/>
      <c r="TOM122" s="302"/>
      <c r="TON122" s="302"/>
      <c r="TOO122" s="302"/>
      <c r="TOP122" s="302"/>
      <c r="TOQ122" s="302"/>
      <c r="TOR122" s="302"/>
      <c r="TOS122" s="302"/>
      <c r="TOT122" s="302"/>
      <c r="TOU122" s="302"/>
      <c r="TOV122" s="302"/>
      <c r="TOW122" s="302"/>
      <c r="TOX122" s="302"/>
      <c r="TOY122" s="302"/>
      <c r="TOZ122" s="302"/>
      <c r="TPA122" s="302"/>
      <c r="TPB122" s="302"/>
      <c r="TPC122" s="302"/>
      <c r="TPD122" s="302"/>
      <c r="TPE122" s="302"/>
      <c r="TPF122" s="302"/>
      <c r="TPG122" s="302"/>
      <c r="TPH122" s="302"/>
      <c r="TPI122" s="302"/>
      <c r="TPJ122" s="302"/>
      <c r="TPK122" s="302"/>
      <c r="TPL122" s="302"/>
      <c r="TPM122" s="302"/>
      <c r="TPN122" s="302"/>
      <c r="TPO122" s="302"/>
      <c r="TPP122" s="302"/>
      <c r="TPQ122" s="302"/>
      <c r="TPR122" s="302"/>
      <c r="TPS122" s="302"/>
      <c r="TPT122" s="302"/>
      <c r="TPU122" s="302"/>
      <c r="TPV122" s="302"/>
      <c r="TPW122" s="302"/>
      <c r="TPX122" s="302"/>
      <c r="TPY122" s="302"/>
      <c r="TPZ122" s="302"/>
      <c r="TQA122" s="302"/>
      <c r="TQB122" s="302"/>
      <c r="TQC122" s="302"/>
      <c r="TQD122" s="302"/>
      <c r="TQE122" s="302"/>
      <c r="TQF122" s="302"/>
      <c r="TQG122" s="302"/>
      <c r="TQH122" s="302"/>
      <c r="TQI122" s="302"/>
      <c r="TQJ122" s="302"/>
      <c r="TQK122" s="302"/>
      <c r="TQL122" s="302"/>
      <c r="TQM122" s="302"/>
      <c r="TQN122" s="302"/>
      <c r="TQO122" s="302"/>
      <c r="TQP122" s="302"/>
      <c r="TQQ122" s="302"/>
      <c r="TQR122" s="302"/>
      <c r="TQS122" s="302"/>
      <c r="TQT122" s="302"/>
      <c r="TQU122" s="302"/>
      <c r="TQV122" s="302"/>
      <c r="TQW122" s="302"/>
      <c r="TQX122" s="302"/>
      <c r="TQY122" s="302"/>
      <c r="TQZ122" s="302"/>
      <c r="TRA122" s="302"/>
      <c r="TRB122" s="302"/>
      <c r="TRC122" s="302"/>
      <c r="TRD122" s="302"/>
      <c r="TRE122" s="302"/>
      <c r="TRF122" s="302"/>
      <c r="TRG122" s="302"/>
      <c r="TRH122" s="302"/>
      <c r="TRI122" s="302"/>
      <c r="TRJ122" s="302"/>
      <c r="TRK122" s="302"/>
      <c r="TRL122" s="302"/>
      <c r="TRM122" s="302"/>
      <c r="TRN122" s="302"/>
      <c r="TRO122" s="302"/>
      <c r="TRP122" s="302"/>
      <c r="TRQ122" s="302"/>
      <c r="TRR122" s="302"/>
      <c r="TRS122" s="302"/>
      <c r="TRT122" s="302"/>
      <c r="TRU122" s="302"/>
      <c r="TRV122" s="302"/>
      <c r="TRW122" s="302"/>
      <c r="TRX122" s="302"/>
      <c r="TRY122" s="302"/>
      <c r="TRZ122" s="302"/>
      <c r="TSA122" s="302"/>
      <c r="TSB122" s="302"/>
      <c r="TSC122" s="302"/>
      <c r="TSD122" s="302"/>
      <c r="TSE122" s="302"/>
      <c r="TSF122" s="302"/>
      <c r="TSG122" s="302"/>
      <c r="TSH122" s="302"/>
      <c r="TSI122" s="302"/>
      <c r="TSJ122" s="302"/>
      <c r="TSK122" s="302"/>
      <c r="TSL122" s="302"/>
      <c r="TSM122" s="302"/>
      <c r="TSN122" s="302"/>
      <c r="TSO122" s="302"/>
      <c r="TSP122" s="302"/>
      <c r="TSQ122" s="302"/>
      <c r="TSR122" s="302"/>
      <c r="TSS122" s="302"/>
      <c r="TST122" s="302"/>
      <c r="TSU122" s="302"/>
      <c r="TSV122" s="302"/>
      <c r="TSW122" s="302"/>
      <c r="TSX122" s="302"/>
      <c r="TSY122" s="302"/>
      <c r="TSZ122" s="302"/>
      <c r="TTA122" s="302"/>
      <c r="TTB122" s="302"/>
      <c r="TTC122" s="302"/>
      <c r="TTD122" s="302"/>
      <c r="TTE122" s="302"/>
      <c r="TTF122" s="302"/>
      <c r="TTG122" s="302"/>
      <c r="TTH122" s="302"/>
      <c r="TTI122" s="302"/>
      <c r="TTJ122" s="302"/>
      <c r="TTK122" s="302"/>
      <c r="TTL122" s="302"/>
      <c r="TTM122" s="302"/>
      <c r="TTN122" s="302"/>
      <c r="TTO122" s="302"/>
      <c r="TTP122" s="302"/>
      <c r="TTQ122" s="302"/>
      <c r="TTR122" s="302"/>
      <c r="TTS122" s="302"/>
      <c r="TTT122" s="302"/>
      <c r="TTU122" s="302"/>
      <c r="TTV122" s="302"/>
      <c r="TTW122" s="302"/>
      <c r="TTX122" s="302"/>
      <c r="TTY122" s="302"/>
      <c r="TTZ122" s="302"/>
      <c r="TUA122" s="302"/>
      <c r="TUB122" s="302"/>
      <c r="TUC122" s="302"/>
      <c r="TUD122" s="302"/>
      <c r="TUE122" s="302"/>
      <c r="TUF122" s="302"/>
      <c r="TUG122" s="302"/>
      <c r="TUH122" s="302"/>
      <c r="TUI122" s="302"/>
      <c r="TUJ122" s="302"/>
      <c r="TUK122" s="302"/>
      <c r="TUL122" s="302"/>
      <c r="TUM122" s="302"/>
      <c r="TUN122" s="302"/>
      <c r="TUO122" s="302"/>
      <c r="TUP122" s="302"/>
      <c r="TUQ122" s="302"/>
      <c r="TUR122" s="302"/>
      <c r="TUS122" s="302"/>
      <c r="TUT122" s="302"/>
      <c r="TUU122" s="302"/>
      <c r="TUV122" s="302"/>
      <c r="TUW122" s="302"/>
      <c r="TUX122" s="302"/>
      <c r="TUY122" s="302"/>
      <c r="TUZ122" s="302"/>
      <c r="TVA122" s="302"/>
      <c r="TVB122" s="302"/>
      <c r="TVC122" s="302"/>
      <c r="TVD122" s="302"/>
      <c r="TVE122" s="302"/>
      <c r="TVF122" s="302"/>
      <c r="TVG122" s="302"/>
      <c r="TVH122" s="302"/>
      <c r="TVI122" s="302"/>
      <c r="TVJ122" s="302"/>
      <c r="TVK122" s="302"/>
      <c r="TVL122" s="302"/>
      <c r="TVM122" s="302"/>
      <c r="TVN122" s="302"/>
      <c r="TVO122" s="302"/>
      <c r="TVP122" s="302"/>
      <c r="TVQ122" s="302"/>
      <c r="TVR122" s="302"/>
      <c r="TVS122" s="302"/>
      <c r="TVT122" s="302"/>
      <c r="TVU122" s="302"/>
      <c r="TVV122" s="302"/>
      <c r="TVW122" s="302"/>
      <c r="TVX122" s="302"/>
      <c r="TVY122" s="302"/>
      <c r="TVZ122" s="302"/>
      <c r="TWA122" s="302"/>
      <c r="TWB122" s="302"/>
      <c r="TWC122" s="302"/>
      <c r="TWD122" s="302"/>
      <c r="TWE122" s="302"/>
      <c r="TWF122" s="302"/>
      <c r="TWG122" s="302"/>
      <c r="TWH122" s="302"/>
      <c r="TWI122" s="302"/>
      <c r="TWJ122" s="302"/>
      <c r="TWK122" s="302"/>
      <c r="TWL122" s="302"/>
      <c r="TWM122" s="302"/>
      <c r="TWN122" s="302"/>
      <c r="TWO122" s="302"/>
      <c r="TWP122" s="302"/>
      <c r="TWQ122" s="302"/>
      <c r="TWR122" s="302"/>
      <c r="TWS122" s="302"/>
      <c r="TWT122" s="302"/>
      <c r="TWU122" s="302"/>
      <c r="TWV122" s="302"/>
      <c r="TWW122" s="302"/>
      <c r="TWX122" s="302"/>
      <c r="TWY122" s="302"/>
      <c r="TWZ122" s="302"/>
      <c r="TXA122" s="302"/>
      <c r="TXB122" s="302"/>
      <c r="TXC122" s="302"/>
      <c r="TXD122" s="302"/>
      <c r="TXE122" s="302"/>
      <c r="TXF122" s="302"/>
      <c r="TXG122" s="302"/>
      <c r="TXH122" s="302"/>
      <c r="TXI122" s="302"/>
      <c r="TXJ122" s="302"/>
      <c r="TXK122" s="302"/>
      <c r="TXL122" s="302"/>
      <c r="TXM122" s="302"/>
      <c r="TXN122" s="302"/>
      <c r="TXO122" s="302"/>
      <c r="TXP122" s="302"/>
      <c r="TXQ122" s="302"/>
      <c r="TXR122" s="302"/>
      <c r="TXS122" s="302"/>
      <c r="TXT122" s="302"/>
      <c r="TXU122" s="302"/>
      <c r="TXV122" s="302"/>
      <c r="TXW122" s="302"/>
      <c r="TXX122" s="302"/>
      <c r="TXY122" s="302"/>
      <c r="TXZ122" s="302"/>
      <c r="TYA122" s="302"/>
      <c r="TYB122" s="302"/>
      <c r="TYC122" s="302"/>
      <c r="TYD122" s="302"/>
      <c r="TYE122" s="302"/>
      <c r="TYF122" s="302"/>
      <c r="TYG122" s="302"/>
      <c r="TYH122" s="302"/>
      <c r="TYI122" s="302"/>
      <c r="TYJ122" s="302"/>
      <c r="TYK122" s="302"/>
      <c r="TYL122" s="302"/>
      <c r="TYM122" s="302"/>
      <c r="TYN122" s="302"/>
      <c r="TYO122" s="302"/>
      <c r="TYP122" s="302"/>
      <c r="TYQ122" s="302"/>
      <c r="TYR122" s="302"/>
      <c r="TYS122" s="302"/>
      <c r="TYT122" s="302"/>
      <c r="TYU122" s="302"/>
      <c r="TYV122" s="302"/>
      <c r="TYW122" s="302"/>
      <c r="TYX122" s="302"/>
      <c r="TYY122" s="302"/>
      <c r="TYZ122" s="302"/>
      <c r="TZA122" s="302"/>
      <c r="TZB122" s="302"/>
      <c r="TZC122" s="302"/>
      <c r="TZD122" s="302"/>
      <c r="TZE122" s="302"/>
      <c r="TZF122" s="302"/>
      <c r="TZG122" s="302"/>
      <c r="TZH122" s="302"/>
      <c r="TZI122" s="302"/>
      <c r="TZJ122" s="302"/>
      <c r="TZK122" s="302"/>
      <c r="TZL122" s="302"/>
      <c r="TZM122" s="302"/>
      <c r="TZN122" s="302"/>
      <c r="TZO122" s="302"/>
      <c r="TZP122" s="302"/>
      <c r="TZQ122" s="302"/>
      <c r="TZR122" s="302"/>
      <c r="TZS122" s="302"/>
      <c r="TZT122" s="302"/>
      <c r="TZU122" s="302"/>
      <c r="TZV122" s="302"/>
      <c r="TZW122" s="302"/>
      <c r="TZX122" s="302"/>
      <c r="TZY122" s="302"/>
      <c r="TZZ122" s="302"/>
      <c r="UAA122" s="302"/>
      <c r="UAB122" s="302"/>
      <c r="UAC122" s="302"/>
      <c r="UAD122" s="302"/>
      <c r="UAE122" s="302"/>
      <c r="UAF122" s="302"/>
      <c r="UAG122" s="302"/>
      <c r="UAH122" s="302"/>
      <c r="UAI122" s="302"/>
      <c r="UAJ122" s="302"/>
      <c r="UAK122" s="302"/>
      <c r="UAL122" s="302"/>
      <c r="UAM122" s="302"/>
      <c r="UAN122" s="302"/>
      <c r="UAO122" s="302"/>
      <c r="UAP122" s="302"/>
      <c r="UAQ122" s="302"/>
      <c r="UAR122" s="302"/>
      <c r="UAS122" s="302"/>
      <c r="UAT122" s="302"/>
      <c r="UAU122" s="302"/>
      <c r="UAV122" s="302"/>
      <c r="UAW122" s="302"/>
      <c r="UAX122" s="302"/>
      <c r="UAY122" s="302"/>
      <c r="UAZ122" s="302"/>
      <c r="UBA122" s="302"/>
      <c r="UBB122" s="302"/>
      <c r="UBC122" s="302"/>
      <c r="UBD122" s="302"/>
      <c r="UBE122" s="302"/>
      <c r="UBF122" s="302"/>
      <c r="UBG122" s="302"/>
      <c r="UBH122" s="302"/>
      <c r="UBI122" s="302"/>
      <c r="UBJ122" s="302"/>
      <c r="UBK122" s="302"/>
      <c r="UBL122" s="302"/>
      <c r="UBM122" s="302"/>
      <c r="UBN122" s="302"/>
      <c r="UBO122" s="302"/>
      <c r="UBP122" s="302"/>
      <c r="UBQ122" s="302"/>
      <c r="UBR122" s="302"/>
      <c r="UBS122" s="302"/>
      <c r="UBT122" s="302"/>
      <c r="UBU122" s="302"/>
      <c r="UBV122" s="302"/>
      <c r="UBW122" s="302"/>
      <c r="UBX122" s="302"/>
      <c r="UBY122" s="302"/>
      <c r="UBZ122" s="302"/>
      <c r="UCA122" s="302"/>
      <c r="UCB122" s="302"/>
      <c r="UCC122" s="302"/>
      <c r="UCD122" s="302"/>
      <c r="UCE122" s="302"/>
      <c r="UCF122" s="302"/>
      <c r="UCG122" s="302"/>
      <c r="UCH122" s="302"/>
      <c r="UCI122" s="302"/>
      <c r="UCJ122" s="302"/>
      <c r="UCK122" s="302"/>
      <c r="UCL122" s="302"/>
      <c r="UCM122" s="302"/>
      <c r="UCN122" s="302"/>
      <c r="UCO122" s="302"/>
      <c r="UCP122" s="302"/>
      <c r="UCQ122" s="302"/>
      <c r="UCR122" s="302"/>
      <c r="UCS122" s="302"/>
      <c r="UCT122" s="302"/>
      <c r="UCU122" s="302"/>
      <c r="UCV122" s="302"/>
      <c r="UCW122" s="302"/>
      <c r="UCX122" s="302"/>
      <c r="UCY122" s="302"/>
      <c r="UCZ122" s="302"/>
      <c r="UDA122" s="302"/>
      <c r="UDB122" s="302"/>
      <c r="UDC122" s="302"/>
      <c r="UDD122" s="302"/>
      <c r="UDE122" s="302"/>
      <c r="UDF122" s="302"/>
      <c r="UDG122" s="302"/>
      <c r="UDH122" s="302"/>
      <c r="UDI122" s="302"/>
      <c r="UDJ122" s="302"/>
      <c r="UDK122" s="302"/>
      <c r="UDL122" s="302"/>
      <c r="UDM122" s="302"/>
      <c r="UDN122" s="302"/>
      <c r="UDO122" s="302"/>
      <c r="UDP122" s="302"/>
      <c r="UDQ122" s="302"/>
      <c r="UDR122" s="302"/>
      <c r="UDS122" s="302"/>
      <c r="UDT122" s="302"/>
      <c r="UDU122" s="302"/>
      <c r="UDV122" s="302"/>
      <c r="UDW122" s="302"/>
      <c r="UDX122" s="302"/>
      <c r="UDY122" s="302"/>
      <c r="UDZ122" s="302"/>
      <c r="UEA122" s="302"/>
      <c r="UEB122" s="302"/>
      <c r="UEC122" s="302"/>
      <c r="UED122" s="302"/>
      <c r="UEE122" s="302"/>
      <c r="UEF122" s="302"/>
      <c r="UEG122" s="302"/>
      <c r="UEH122" s="302"/>
      <c r="UEI122" s="302"/>
      <c r="UEJ122" s="302"/>
      <c r="UEK122" s="302"/>
      <c r="UEL122" s="302"/>
      <c r="UEM122" s="302"/>
      <c r="UEN122" s="302"/>
      <c r="UEO122" s="302"/>
      <c r="UEP122" s="302"/>
      <c r="UEQ122" s="302"/>
      <c r="UER122" s="302"/>
      <c r="UES122" s="302"/>
      <c r="UET122" s="302"/>
      <c r="UEU122" s="302"/>
      <c r="UEV122" s="302"/>
      <c r="UEW122" s="302"/>
      <c r="UEX122" s="302"/>
      <c r="UEY122" s="302"/>
      <c r="UEZ122" s="302"/>
      <c r="UFA122" s="302"/>
      <c r="UFB122" s="302"/>
      <c r="UFC122" s="302"/>
      <c r="UFD122" s="302"/>
      <c r="UFE122" s="302"/>
      <c r="UFF122" s="302"/>
      <c r="UFG122" s="302"/>
      <c r="UFH122" s="302"/>
      <c r="UFI122" s="302"/>
      <c r="UFJ122" s="302"/>
      <c r="UFK122" s="302"/>
      <c r="UFL122" s="302"/>
      <c r="UFM122" s="302"/>
      <c r="UFN122" s="302"/>
      <c r="UFO122" s="302"/>
      <c r="UFP122" s="302"/>
      <c r="UFQ122" s="302"/>
      <c r="UFR122" s="302"/>
      <c r="UFS122" s="302"/>
      <c r="UFT122" s="302"/>
      <c r="UFU122" s="302"/>
      <c r="UFV122" s="302"/>
      <c r="UFW122" s="302"/>
      <c r="UFX122" s="302"/>
      <c r="UFY122" s="302"/>
      <c r="UFZ122" s="302"/>
      <c r="UGA122" s="302"/>
      <c r="UGB122" s="302"/>
      <c r="UGC122" s="302"/>
      <c r="UGD122" s="302"/>
      <c r="UGE122" s="302"/>
      <c r="UGF122" s="302"/>
      <c r="UGG122" s="302"/>
      <c r="UGH122" s="302"/>
      <c r="UGI122" s="302"/>
      <c r="UGJ122" s="302"/>
      <c r="UGK122" s="302"/>
      <c r="UGL122" s="302"/>
      <c r="UGM122" s="302"/>
      <c r="UGN122" s="302"/>
      <c r="UGO122" s="302"/>
      <c r="UGP122" s="302"/>
      <c r="UGQ122" s="302"/>
      <c r="UGR122" s="302"/>
      <c r="UGS122" s="302"/>
      <c r="UGT122" s="302"/>
      <c r="UGU122" s="302"/>
      <c r="UGV122" s="302"/>
      <c r="UGW122" s="302"/>
      <c r="UGX122" s="302"/>
      <c r="UGY122" s="302"/>
      <c r="UGZ122" s="302"/>
      <c r="UHA122" s="302"/>
      <c r="UHB122" s="302"/>
      <c r="UHC122" s="302"/>
      <c r="UHD122" s="302"/>
      <c r="UHE122" s="302"/>
      <c r="UHF122" s="302"/>
      <c r="UHG122" s="302"/>
      <c r="UHH122" s="302"/>
      <c r="UHI122" s="302"/>
      <c r="UHJ122" s="302"/>
      <c r="UHK122" s="302"/>
      <c r="UHL122" s="302"/>
      <c r="UHM122" s="302"/>
      <c r="UHN122" s="302"/>
      <c r="UHO122" s="302"/>
      <c r="UHP122" s="302"/>
      <c r="UHQ122" s="302"/>
      <c r="UHR122" s="302"/>
      <c r="UHS122" s="302"/>
      <c r="UHT122" s="302"/>
      <c r="UHU122" s="302"/>
      <c r="UHV122" s="302"/>
      <c r="UHW122" s="302"/>
      <c r="UHX122" s="302"/>
      <c r="UHY122" s="302"/>
      <c r="UHZ122" s="302"/>
      <c r="UIA122" s="302"/>
      <c r="UIB122" s="302"/>
      <c r="UIC122" s="302"/>
      <c r="UID122" s="302"/>
      <c r="UIE122" s="302"/>
      <c r="UIF122" s="302"/>
      <c r="UIG122" s="302"/>
      <c r="UIH122" s="302"/>
      <c r="UII122" s="302"/>
      <c r="UIJ122" s="302"/>
      <c r="UIK122" s="302"/>
      <c r="UIL122" s="302"/>
      <c r="UIM122" s="302"/>
      <c r="UIN122" s="302"/>
      <c r="UIO122" s="302"/>
      <c r="UIP122" s="302"/>
      <c r="UIQ122" s="302"/>
      <c r="UIR122" s="302"/>
      <c r="UIS122" s="302"/>
      <c r="UIT122" s="302"/>
      <c r="UIU122" s="302"/>
      <c r="UIV122" s="302"/>
      <c r="UIW122" s="302"/>
      <c r="UIX122" s="302"/>
      <c r="UIY122" s="302"/>
      <c r="UIZ122" s="302"/>
      <c r="UJA122" s="302"/>
      <c r="UJB122" s="302"/>
      <c r="UJC122" s="302"/>
      <c r="UJD122" s="302"/>
      <c r="UJE122" s="302"/>
      <c r="UJF122" s="302"/>
      <c r="UJG122" s="302"/>
      <c r="UJH122" s="302"/>
      <c r="UJI122" s="302"/>
      <c r="UJJ122" s="302"/>
      <c r="UJK122" s="302"/>
      <c r="UJL122" s="302"/>
      <c r="UJM122" s="302"/>
      <c r="UJN122" s="302"/>
      <c r="UJO122" s="302"/>
      <c r="UJP122" s="302"/>
      <c r="UJQ122" s="302"/>
      <c r="UJR122" s="302"/>
      <c r="UJS122" s="302"/>
      <c r="UJT122" s="302"/>
      <c r="UJU122" s="302"/>
      <c r="UJV122" s="302"/>
      <c r="UJW122" s="302"/>
      <c r="UJX122" s="302"/>
      <c r="UJY122" s="302"/>
      <c r="UJZ122" s="302"/>
      <c r="UKA122" s="302"/>
      <c r="UKB122" s="302"/>
      <c r="UKC122" s="302"/>
      <c r="UKD122" s="302"/>
      <c r="UKE122" s="302"/>
      <c r="UKF122" s="302"/>
      <c r="UKG122" s="302"/>
      <c r="UKH122" s="302"/>
      <c r="UKI122" s="302"/>
      <c r="UKJ122" s="302"/>
      <c r="UKK122" s="302"/>
      <c r="UKL122" s="302"/>
      <c r="UKM122" s="302"/>
      <c r="UKN122" s="302"/>
      <c r="UKO122" s="302"/>
      <c r="UKP122" s="302"/>
      <c r="UKQ122" s="302"/>
      <c r="UKR122" s="302"/>
      <c r="UKS122" s="302"/>
      <c r="UKT122" s="302"/>
      <c r="UKU122" s="302"/>
      <c r="UKV122" s="302"/>
      <c r="UKW122" s="302"/>
      <c r="UKX122" s="302"/>
      <c r="UKY122" s="302"/>
      <c r="UKZ122" s="302"/>
      <c r="ULA122" s="302"/>
      <c r="ULB122" s="302"/>
      <c r="ULC122" s="302"/>
      <c r="ULD122" s="302"/>
      <c r="ULE122" s="302"/>
      <c r="ULF122" s="302"/>
      <c r="ULG122" s="302"/>
      <c r="ULH122" s="302"/>
      <c r="ULI122" s="302"/>
      <c r="ULJ122" s="302"/>
      <c r="ULK122" s="302"/>
      <c r="ULL122" s="302"/>
      <c r="ULM122" s="302"/>
      <c r="ULN122" s="302"/>
      <c r="ULO122" s="302"/>
      <c r="ULP122" s="302"/>
      <c r="ULQ122" s="302"/>
      <c r="ULR122" s="302"/>
      <c r="ULS122" s="302"/>
      <c r="ULT122" s="302"/>
      <c r="ULU122" s="302"/>
      <c r="ULV122" s="302"/>
      <c r="ULW122" s="302"/>
      <c r="ULX122" s="302"/>
      <c r="ULY122" s="302"/>
      <c r="ULZ122" s="302"/>
      <c r="UMA122" s="302"/>
      <c r="UMB122" s="302"/>
      <c r="UMC122" s="302"/>
      <c r="UMD122" s="302"/>
      <c r="UME122" s="302"/>
      <c r="UMF122" s="302"/>
      <c r="UMG122" s="302"/>
      <c r="UMH122" s="302"/>
      <c r="UMI122" s="302"/>
      <c r="UMJ122" s="302"/>
      <c r="UMK122" s="302"/>
      <c r="UML122" s="302"/>
      <c r="UMM122" s="302"/>
      <c r="UMN122" s="302"/>
      <c r="UMO122" s="302"/>
      <c r="UMP122" s="302"/>
      <c r="UMQ122" s="302"/>
      <c r="UMR122" s="302"/>
      <c r="UMS122" s="302"/>
      <c r="UMT122" s="302"/>
      <c r="UMU122" s="302"/>
      <c r="UMV122" s="302"/>
      <c r="UMW122" s="302"/>
      <c r="UMX122" s="302"/>
      <c r="UMY122" s="302"/>
      <c r="UMZ122" s="302"/>
      <c r="UNA122" s="302"/>
      <c r="UNB122" s="302"/>
      <c r="UNC122" s="302"/>
      <c r="UND122" s="302"/>
      <c r="UNE122" s="302"/>
      <c r="UNF122" s="302"/>
      <c r="UNG122" s="302"/>
      <c r="UNH122" s="302"/>
      <c r="UNI122" s="302"/>
      <c r="UNJ122" s="302"/>
      <c r="UNK122" s="302"/>
      <c r="UNL122" s="302"/>
      <c r="UNM122" s="302"/>
      <c r="UNN122" s="302"/>
      <c r="UNO122" s="302"/>
      <c r="UNP122" s="302"/>
      <c r="UNQ122" s="302"/>
      <c r="UNR122" s="302"/>
      <c r="UNS122" s="302"/>
      <c r="UNT122" s="302"/>
      <c r="UNU122" s="302"/>
      <c r="UNV122" s="302"/>
      <c r="UNW122" s="302"/>
      <c r="UNX122" s="302"/>
      <c r="UNY122" s="302"/>
      <c r="UNZ122" s="302"/>
      <c r="UOA122" s="302"/>
      <c r="UOB122" s="302"/>
      <c r="UOC122" s="302"/>
      <c r="UOD122" s="302"/>
      <c r="UOE122" s="302"/>
      <c r="UOF122" s="302"/>
      <c r="UOG122" s="302"/>
      <c r="UOH122" s="302"/>
      <c r="UOI122" s="302"/>
      <c r="UOJ122" s="302"/>
      <c r="UOK122" s="302"/>
      <c r="UOL122" s="302"/>
      <c r="UOM122" s="302"/>
      <c r="UON122" s="302"/>
      <c r="UOO122" s="302"/>
      <c r="UOP122" s="302"/>
      <c r="UOQ122" s="302"/>
      <c r="UOR122" s="302"/>
      <c r="UOS122" s="302"/>
      <c r="UOT122" s="302"/>
      <c r="UOU122" s="302"/>
      <c r="UOV122" s="302"/>
      <c r="UOW122" s="302"/>
      <c r="UOX122" s="302"/>
      <c r="UOY122" s="302"/>
      <c r="UOZ122" s="302"/>
      <c r="UPA122" s="302"/>
      <c r="UPB122" s="302"/>
      <c r="UPC122" s="302"/>
      <c r="UPD122" s="302"/>
      <c r="UPE122" s="302"/>
      <c r="UPF122" s="302"/>
      <c r="UPG122" s="302"/>
      <c r="UPH122" s="302"/>
      <c r="UPI122" s="302"/>
      <c r="UPJ122" s="302"/>
      <c r="UPK122" s="302"/>
      <c r="UPL122" s="302"/>
      <c r="UPM122" s="302"/>
      <c r="UPN122" s="302"/>
      <c r="UPO122" s="302"/>
      <c r="UPP122" s="302"/>
      <c r="UPQ122" s="302"/>
      <c r="UPR122" s="302"/>
      <c r="UPS122" s="302"/>
      <c r="UPT122" s="302"/>
      <c r="UPU122" s="302"/>
      <c r="UPV122" s="302"/>
      <c r="UPW122" s="302"/>
      <c r="UPX122" s="302"/>
      <c r="UPY122" s="302"/>
      <c r="UPZ122" s="302"/>
      <c r="UQA122" s="302"/>
      <c r="UQB122" s="302"/>
      <c r="UQC122" s="302"/>
      <c r="UQD122" s="302"/>
      <c r="UQE122" s="302"/>
      <c r="UQF122" s="302"/>
      <c r="UQG122" s="302"/>
      <c r="UQH122" s="302"/>
      <c r="UQI122" s="302"/>
      <c r="UQJ122" s="302"/>
      <c r="UQK122" s="302"/>
      <c r="UQL122" s="302"/>
      <c r="UQM122" s="302"/>
      <c r="UQN122" s="302"/>
      <c r="UQO122" s="302"/>
      <c r="UQP122" s="302"/>
      <c r="UQQ122" s="302"/>
      <c r="UQR122" s="302"/>
      <c r="UQS122" s="302"/>
      <c r="UQT122" s="302"/>
      <c r="UQU122" s="302"/>
      <c r="UQV122" s="302"/>
      <c r="UQW122" s="302"/>
      <c r="UQX122" s="302"/>
      <c r="UQY122" s="302"/>
      <c r="UQZ122" s="302"/>
      <c r="URA122" s="302"/>
      <c r="URB122" s="302"/>
      <c r="URC122" s="302"/>
      <c r="URD122" s="302"/>
      <c r="URE122" s="302"/>
      <c r="URF122" s="302"/>
      <c r="URG122" s="302"/>
      <c r="URH122" s="302"/>
      <c r="URI122" s="302"/>
      <c r="URJ122" s="302"/>
      <c r="URK122" s="302"/>
      <c r="URL122" s="302"/>
      <c r="URM122" s="302"/>
      <c r="URN122" s="302"/>
      <c r="URO122" s="302"/>
      <c r="URP122" s="302"/>
      <c r="URQ122" s="302"/>
      <c r="URR122" s="302"/>
      <c r="URS122" s="302"/>
      <c r="URT122" s="302"/>
      <c r="URU122" s="302"/>
      <c r="URV122" s="302"/>
      <c r="URW122" s="302"/>
      <c r="URX122" s="302"/>
      <c r="URY122" s="302"/>
      <c r="URZ122" s="302"/>
      <c r="USA122" s="302"/>
      <c r="USB122" s="302"/>
      <c r="USC122" s="302"/>
      <c r="USD122" s="302"/>
      <c r="USE122" s="302"/>
      <c r="USF122" s="302"/>
      <c r="USG122" s="302"/>
      <c r="USH122" s="302"/>
      <c r="USI122" s="302"/>
      <c r="USJ122" s="302"/>
      <c r="USK122" s="302"/>
      <c r="USL122" s="302"/>
      <c r="USM122" s="302"/>
      <c r="USN122" s="302"/>
      <c r="USO122" s="302"/>
      <c r="USP122" s="302"/>
      <c r="USQ122" s="302"/>
      <c r="USR122" s="302"/>
      <c r="USS122" s="302"/>
      <c r="UST122" s="302"/>
      <c r="USU122" s="302"/>
      <c r="USV122" s="302"/>
      <c r="USW122" s="302"/>
      <c r="USX122" s="302"/>
      <c r="USY122" s="302"/>
      <c r="USZ122" s="302"/>
      <c r="UTA122" s="302"/>
      <c r="UTB122" s="302"/>
      <c r="UTC122" s="302"/>
      <c r="UTD122" s="302"/>
      <c r="UTE122" s="302"/>
      <c r="UTF122" s="302"/>
      <c r="UTG122" s="302"/>
      <c r="UTH122" s="302"/>
      <c r="UTI122" s="302"/>
      <c r="UTJ122" s="302"/>
      <c r="UTK122" s="302"/>
      <c r="UTL122" s="302"/>
      <c r="UTM122" s="302"/>
      <c r="UTN122" s="302"/>
      <c r="UTO122" s="302"/>
      <c r="UTP122" s="302"/>
      <c r="UTQ122" s="302"/>
      <c r="UTR122" s="302"/>
      <c r="UTS122" s="302"/>
      <c r="UTT122" s="302"/>
      <c r="UTU122" s="302"/>
      <c r="UTV122" s="302"/>
      <c r="UTW122" s="302"/>
      <c r="UTX122" s="302"/>
      <c r="UTY122" s="302"/>
      <c r="UTZ122" s="302"/>
      <c r="UUA122" s="302"/>
      <c r="UUB122" s="302"/>
      <c r="UUC122" s="302"/>
      <c r="UUD122" s="302"/>
      <c r="UUE122" s="302"/>
      <c r="UUF122" s="302"/>
      <c r="UUG122" s="302"/>
      <c r="UUH122" s="302"/>
      <c r="UUI122" s="302"/>
      <c r="UUJ122" s="302"/>
      <c r="UUK122" s="302"/>
      <c r="UUL122" s="302"/>
      <c r="UUM122" s="302"/>
      <c r="UUN122" s="302"/>
      <c r="UUO122" s="302"/>
      <c r="UUP122" s="302"/>
      <c r="UUQ122" s="302"/>
      <c r="UUR122" s="302"/>
      <c r="UUS122" s="302"/>
      <c r="UUT122" s="302"/>
      <c r="UUU122" s="302"/>
      <c r="UUV122" s="302"/>
      <c r="UUW122" s="302"/>
      <c r="UUX122" s="302"/>
      <c r="UUY122" s="302"/>
      <c r="UUZ122" s="302"/>
      <c r="UVA122" s="302"/>
      <c r="UVB122" s="302"/>
      <c r="UVC122" s="302"/>
      <c r="UVD122" s="302"/>
      <c r="UVE122" s="302"/>
      <c r="UVF122" s="302"/>
      <c r="UVG122" s="302"/>
      <c r="UVH122" s="302"/>
      <c r="UVI122" s="302"/>
      <c r="UVJ122" s="302"/>
      <c r="UVK122" s="302"/>
      <c r="UVL122" s="302"/>
      <c r="UVM122" s="302"/>
      <c r="UVN122" s="302"/>
      <c r="UVO122" s="302"/>
      <c r="UVP122" s="302"/>
      <c r="UVQ122" s="302"/>
      <c r="UVR122" s="302"/>
      <c r="UVS122" s="302"/>
      <c r="UVT122" s="302"/>
      <c r="UVU122" s="302"/>
      <c r="UVV122" s="302"/>
      <c r="UVW122" s="302"/>
      <c r="UVX122" s="302"/>
      <c r="UVY122" s="302"/>
      <c r="UVZ122" s="302"/>
      <c r="UWA122" s="302"/>
      <c r="UWB122" s="302"/>
      <c r="UWC122" s="302"/>
      <c r="UWD122" s="302"/>
      <c r="UWE122" s="302"/>
      <c r="UWF122" s="302"/>
      <c r="UWG122" s="302"/>
      <c r="UWH122" s="302"/>
      <c r="UWI122" s="302"/>
      <c r="UWJ122" s="302"/>
      <c r="UWK122" s="302"/>
      <c r="UWL122" s="302"/>
      <c r="UWM122" s="302"/>
      <c r="UWN122" s="302"/>
      <c r="UWO122" s="302"/>
      <c r="UWP122" s="302"/>
      <c r="UWQ122" s="302"/>
      <c r="UWR122" s="302"/>
      <c r="UWS122" s="302"/>
      <c r="UWT122" s="302"/>
      <c r="UWU122" s="302"/>
      <c r="UWV122" s="302"/>
      <c r="UWW122" s="302"/>
      <c r="UWX122" s="302"/>
      <c r="UWY122" s="302"/>
      <c r="UWZ122" s="302"/>
      <c r="UXA122" s="302"/>
      <c r="UXB122" s="302"/>
      <c r="UXC122" s="302"/>
      <c r="UXD122" s="302"/>
      <c r="UXE122" s="302"/>
      <c r="UXF122" s="302"/>
      <c r="UXG122" s="302"/>
      <c r="UXH122" s="302"/>
      <c r="UXI122" s="302"/>
      <c r="UXJ122" s="302"/>
      <c r="UXK122" s="302"/>
      <c r="UXL122" s="302"/>
      <c r="UXM122" s="302"/>
      <c r="UXN122" s="302"/>
      <c r="UXO122" s="302"/>
      <c r="UXP122" s="302"/>
      <c r="UXQ122" s="302"/>
      <c r="UXR122" s="302"/>
      <c r="UXS122" s="302"/>
      <c r="UXT122" s="302"/>
      <c r="UXU122" s="302"/>
      <c r="UXV122" s="302"/>
      <c r="UXW122" s="302"/>
      <c r="UXX122" s="302"/>
      <c r="UXY122" s="302"/>
      <c r="UXZ122" s="302"/>
      <c r="UYA122" s="302"/>
      <c r="UYB122" s="302"/>
      <c r="UYC122" s="302"/>
      <c r="UYD122" s="302"/>
      <c r="UYE122" s="302"/>
      <c r="UYF122" s="302"/>
      <c r="UYG122" s="302"/>
      <c r="UYH122" s="302"/>
      <c r="UYI122" s="302"/>
      <c r="UYJ122" s="302"/>
      <c r="UYK122" s="302"/>
      <c r="UYL122" s="302"/>
      <c r="UYM122" s="302"/>
      <c r="UYN122" s="302"/>
      <c r="UYO122" s="302"/>
      <c r="UYP122" s="302"/>
      <c r="UYQ122" s="302"/>
      <c r="UYR122" s="302"/>
      <c r="UYS122" s="302"/>
      <c r="UYT122" s="302"/>
      <c r="UYU122" s="302"/>
      <c r="UYV122" s="302"/>
      <c r="UYW122" s="302"/>
      <c r="UYX122" s="302"/>
      <c r="UYY122" s="302"/>
      <c r="UYZ122" s="302"/>
      <c r="UZA122" s="302"/>
      <c r="UZB122" s="302"/>
      <c r="UZC122" s="302"/>
      <c r="UZD122" s="302"/>
      <c r="UZE122" s="302"/>
      <c r="UZF122" s="302"/>
      <c r="UZG122" s="302"/>
      <c r="UZH122" s="302"/>
      <c r="UZI122" s="302"/>
      <c r="UZJ122" s="302"/>
      <c r="UZK122" s="302"/>
      <c r="UZL122" s="302"/>
      <c r="UZM122" s="302"/>
      <c r="UZN122" s="302"/>
      <c r="UZO122" s="302"/>
      <c r="UZP122" s="302"/>
      <c r="UZQ122" s="302"/>
      <c r="UZR122" s="302"/>
      <c r="UZS122" s="302"/>
      <c r="UZT122" s="302"/>
      <c r="UZU122" s="302"/>
      <c r="UZV122" s="302"/>
      <c r="UZW122" s="302"/>
      <c r="UZX122" s="302"/>
      <c r="UZY122" s="302"/>
      <c r="UZZ122" s="302"/>
      <c r="VAA122" s="302"/>
      <c r="VAB122" s="302"/>
      <c r="VAC122" s="302"/>
      <c r="VAD122" s="302"/>
      <c r="VAE122" s="302"/>
      <c r="VAF122" s="302"/>
      <c r="VAG122" s="302"/>
      <c r="VAH122" s="302"/>
      <c r="VAI122" s="302"/>
      <c r="VAJ122" s="302"/>
      <c r="VAK122" s="302"/>
      <c r="VAL122" s="302"/>
      <c r="VAM122" s="302"/>
      <c r="VAN122" s="302"/>
      <c r="VAO122" s="302"/>
      <c r="VAP122" s="302"/>
      <c r="VAQ122" s="302"/>
      <c r="VAR122" s="302"/>
      <c r="VAS122" s="302"/>
      <c r="VAT122" s="302"/>
      <c r="VAU122" s="302"/>
      <c r="VAV122" s="302"/>
      <c r="VAW122" s="302"/>
      <c r="VAX122" s="302"/>
      <c r="VAY122" s="302"/>
      <c r="VAZ122" s="302"/>
      <c r="VBA122" s="302"/>
      <c r="VBB122" s="302"/>
      <c r="VBC122" s="302"/>
      <c r="VBD122" s="302"/>
      <c r="VBE122" s="302"/>
      <c r="VBF122" s="302"/>
      <c r="VBG122" s="302"/>
      <c r="VBH122" s="302"/>
      <c r="VBI122" s="302"/>
      <c r="VBJ122" s="302"/>
      <c r="VBK122" s="302"/>
      <c r="VBL122" s="302"/>
      <c r="VBM122" s="302"/>
      <c r="VBN122" s="302"/>
      <c r="VBO122" s="302"/>
      <c r="VBP122" s="302"/>
      <c r="VBQ122" s="302"/>
      <c r="VBR122" s="302"/>
      <c r="VBS122" s="302"/>
      <c r="VBT122" s="302"/>
      <c r="VBU122" s="302"/>
      <c r="VBV122" s="302"/>
      <c r="VBW122" s="302"/>
      <c r="VBX122" s="302"/>
      <c r="VBY122" s="302"/>
      <c r="VBZ122" s="302"/>
      <c r="VCA122" s="302"/>
      <c r="VCB122" s="302"/>
      <c r="VCC122" s="302"/>
      <c r="VCD122" s="302"/>
      <c r="VCE122" s="302"/>
      <c r="VCF122" s="302"/>
      <c r="VCG122" s="302"/>
      <c r="VCH122" s="302"/>
      <c r="VCI122" s="302"/>
      <c r="VCJ122" s="302"/>
      <c r="VCK122" s="302"/>
      <c r="VCL122" s="302"/>
      <c r="VCM122" s="302"/>
      <c r="VCN122" s="302"/>
      <c r="VCO122" s="302"/>
      <c r="VCP122" s="302"/>
      <c r="VCQ122" s="302"/>
      <c r="VCR122" s="302"/>
      <c r="VCS122" s="302"/>
      <c r="VCT122" s="302"/>
      <c r="VCU122" s="302"/>
      <c r="VCV122" s="302"/>
      <c r="VCW122" s="302"/>
      <c r="VCX122" s="302"/>
      <c r="VCY122" s="302"/>
      <c r="VCZ122" s="302"/>
      <c r="VDA122" s="302"/>
      <c r="VDB122" s="302"/>
      <c r="VDC122" s="302"/>
      <c r="VDD122" s="302"/>
      <c r="VDE122" s="302"/>
      <c r="VDF122" s="302"/>
      <c r="VDG122" s="302"/>
      <c r="VDH122" s="302"/>
      <c r="VDI122" s="302"/>
      <c r="VDJ122" s="302"/>
      <c r="VDK122" s="302"/>
      <c r="VDL122" s="302"/>
      <c r="VDM122" s="302"/>
      <c r="VDN122" s="302"/>
      <c r="VDO122" s="302"/>
      <c r="VDP122" s="302"/>
      <c r="VDQ122" s="302"/>
      <c r="VDR122" s="302"/>
      <c r="VDS122" s="302"/>
      <c r="VDT122" s="302"/>
      <c r="VDU122" s="302"/>
      <c r="VDV122" s="302"/>
      <c r="VDW122" s="302"/>
      <c r="VDX122" s="302"/>
      <c r="VDY122" s="302"/>
      <c r="VDZ122" s="302"/>
      <c r="VEA122" s="302"/>
      <c r="VEB122" s="302"/>
      <c r="VEC122" s="302"/>
      <c r="VED122" s="302"/>
      <c r="VEE122" s="302"/>
      <c r="VEF122" s="302"/>
      <c r="VEG122" s="302"/>
      <c r="VEH122" s="302"/>
      <c r="VEI122" s="302"/>
      <c r="VEJ122" s="302"/>
      <c r="VEK122" s="302"/>
      <c r="VEL122" s="302"/>
      <c r="VEM122" s="302"/>
      <c r="VEN122" s="302"/>
      <c r="VEO122" s="302"/>
      <c r="VEP122" s="302"/>
      <c r="VEQ122" s="302"/>
      <c r="VER122" s="302"/>
      <c r="VES122" s="302"/>
      <c r="VET122" s="302"/>
      <c r="VEU122" s="302"/>
      <c r="VEV122" s="302"/>
      <c r="VEW122" s="302"/>
      <c r="VEX122" s="302"/>
      <c r="VEY122" s="302"/>
      <c r="VEZ122" s="302"/>
      <c r="VFA122" s="302"/>
      <c r="VFB122" s="302"/>
      <c r="VFC122" s="302"/>
      <c r="VFD122" s="302"/>
      <c r="VFE122" s="302"/>
      <c r="VFF122" s="302"/>
      <c r="VFG122" s="302"/>
      <c r="VFH122" s="302"/>
      <c r="VFI122" s="302"/>
      <c r="VFJ122" s="302"/>
      <c r="VFK122" s="302"/>
      <c r="VFL122" s="302"/>
      <c r="VFM122" s="302"/>
      <c r="VFN122" s="302"/>
      <c r="VFO122" s="302"/>
      <c r="VFP122" s="302"/>
      <c r="VFQ122" s="302"/>
      <c r="VFR122" s="302"/>
      <c r="VFS122" s="302"/>
      <c r="VFT122" s="302"/>
      <c r="VFU122" s="302"/>
      <c r="VFV122" s="302"/>
      <c r="VFW122" s="302"/>
      <c r="VFX122" s="302"/>
      <c r="VFY122" s="302"/>
      <c r="VFZ122" s="302"/>
      <c r="VGA122" s="302"/>
      <c r="VGB122" s="302"/>
      <c r="VGC122" s="302"/>
      <c r="VGD122" s="302"/>
      <c r="VGE122" s="302"/>
      <c r="VGF122" s="302"/>
      <c r="VGG122" s="302"/>
      <c r="VGH122" s="302"/>
      <c r="VGI122" s="302"/>
      <c r="VGJ122" s="302"/>
      <c r="VGK122" s="302"/>
      <c r="VGL122" s="302"/>
      <c r="VGM122" s="302"/>
      <c r="VGN122" s="302"/>
      <c r="VGO122" s="302"/>
      <c r="VGP122" s="302"/>
      <c r="VGQ122" s="302"/>
      <c r="VGR122" s="302"/>
      <c r="VGS122" s="302"/>
      <c r="VGT122" s="302"/>
      <c r="VGU122" s="302"/>
      <c r="VGV122" s="302"/>
      <c r="VGW122" s="302"/>
      <c r="VGX122" s="302"/>
      <c r="VGY122" s="302"/>
      <c r="VGZ122" s="302"/>
      <c r="VHA122" s="302"/>
      <c r="VHB122" s="302"/>
      <c r="VHC122" s="302"/>
      <c r="VHD122" s="302"/>
      <c r="VHE122" s="302"/>
      <c r="VHF122" s="302"/>
      <c r="VHG122" s="302"/>
      <c r="VHH122" s="302"/>
      <c r="VHI122" s="302"/>
      <c r="VHJ122" s="302"/>
      <c r="VHK122" s="302"/>
      <c r="VHL122" s="302"/>
      <c r="VHM122" s="302"/>
      <c r="VHN122" s="302"/>
      <c r="VHO122" s="302"/>
      <c r="VHP122" s="302"/>
      <c r="VHQ122" s="302"/>
      <c r="VHR122" s="302"/>
      <c r="VHS122" s="302"/>
      <c r="VHT122" s="302"/>
      <c r="VHU122" s="302"/>
      <c r="VHV122" s="302"/>
      <c r="VHW122" s="302"/>
      <c r="VHX122" s="302"/>
      <c r="VHY122" s="302"/>
      <c r="VHZ122" s="302"/>
      <c r="VIA122" s="302"/>
      <c r="VIB122" s="302"/>
      <c r="VIC122" s="302"/>
      <c r="VID122" s="302"/>
      <c r="VIE122" s="302"/>
      <c r="VIF122" s="302"/>
      <c r="VIG122" s="302"/>
      <c r="VIH122" s="302"/>
      <c r="VII122" s="302"/>
      <c r="VIJ122" s="302"/>
      <c r="VIK122" s="302"/>
      <c r="VIL122" s="302"/>
      <c r="VIM122" s="302"/>
      <c r="VIN122" s="302"/>
      <c r="VIO122" s="302"/>
      <c r="VIP122" s="302"/>
      <c r="VIQ122" s="302"/>
      <c r="VIR122" s="302"/>
      <c r="VIS122" s="302"/>
      <c r="VIT122" s="302"/>
      <c r="VIU122" s="302"/>
      <c r="VIV122" s="302"/>
      <c r="VIW122" s="302"/>
      <c r="VIX122" s="302"/>
      <c r="VIY122" s="302"/>
      <c r="VIZ122" s="302"/>
      <c r="VJA122" s="302"/>
      <c r="VJB122" s="302"/>
      <c r="VJC122" s="302"/>
      <c r="VJD122" s="302"/>
      <c r="VJE122" s="302"/>
      <c r="VJF122" s="302"/>
      <c r="VJG122" s="302"/>
      <c r="VJH122" s="302"/>
      <c r="VJI122" s="302"/>
      <c r="VJJ122" s="302"/>
      <c r="VJK122" s="302"/>
      <c r="VJL122" s="302"/>
      <c r="VJM122" s="302"/>
      <c r="VJN122" s="302"/>
      <c r="VJO122" s="302"/>
      <c r="VJP122" s="302"/>
      <c r="VJQ122" s="302"/>
      <c r="VJR122" s="302"/>
      <c r="VJS122" s="302"/>
      <c r="VJT122" s="302"/>
      <c r="VJU122" s="302"/>
      <c r="VJV122" s="302"/>
      <c r="VJW122" s="302"/>
      <c r="VJX122" s="302"/>
      <c r="VJY122" s="302"/>
      <c r="VJZ122" s="302"/>
      <c r="VKA122" s="302"/>
      <c r="VKB122" s="302"/>
      <c r="VKC122" s="302"/>
      <c r="VKD122" s="302"/>
      <c r="VKE122" s="302"/>
      <c r="VKF122" s="302"/>
      <c r="VKG122" s="302"/>
      <c r="VKH122" s="302"/>
      <c r="VKI122" s="302"/>
      <c r="VKJ122" s="302"/>
      <c r="VKK122" s="302"/>
      <c r="VKL122" s="302"/>
      <c r="VKM122" s="302"/>
      <c r="VKN122" s="302"/>
      <c r="VKO122" s="302"/>
      <c r="VKP122" s="302"/>
      <c r="VKQ122" s="302"/>
      <c r="VKR122" s="302"/>
      <c r="VKS122" s="302"/>
      <c r="VKT122" s="302"/>
      <c r="VKU122" s="302"/>
      <c r="VKV122" s="302"/>
      <c r="VKW122" s="302"/>
      <c r="VKX122" s="302"/>
      <c r="VKY122" s="302"/>
      <c r="VKZ122" s="302"/>
      <c r="VLA122" s="302"/>
      <c r="VLB122" s="302"/>
      <c r="VLC122" s="302"/>
      <c r="VLD122" s="302"/>
      <c r="VLE122" s="302"/>
      <c r="VLF122" s="302"/>
      <c r="VLG122" s="302"/>
      <c r="VLH122" s="302"/>
      <c r="VLI122" s="302"/>
      <c r="VLJ122" s="302"/>
      <c r="VLK122" s="302"/>
      <c r="VLL122" s="302"/>
      <c r="VLM122" s="302"/>
      <c r="VLN122" s="302"/>
      <c r="VLO122" s="302"/>
      <c r="VLP122" s="302"/>
      <c r="VLQ122" s="302"/>
      <c r="VLR122" s="302"/>
      <c r="VLS122" s="302"/>
      <c r="VLT122" s="302"/>
      <c r="VLU122" s="302"/>
      <c r="VLV122" s="302"/>
      <c r="VLW122" s="302"/>
      <c r="VLX122" s="302"/>
      <c r="VLY122" s="302"/>
      <c r="VLZ122" s="302"/>
      <c r="VMA122" s="302"/>
      <c r="VMB122" s="302"/>
      <c r="VMC122" s="302"/>
      <c r="VMD122" s="302"/>
      <c r="VME122" s="302"/>
      <c r="VMF122" s="302"/>
      <c r="VMG122" s="302"/>
      <c r="VMH122" s="302"/>
      <c r="VMI122" s="302"/>
      <c r="VMJ122" s="302"/>
      <c r="VMK122" s="302"/>
      <c r="VML122" s="302"/>
      <c r="VMM122" s="302"/>
      <c r="VMN122" s="302"/>
      <c r="VMO122" s="302"/>
      <c r="VMP122" s="302"/>
      <c r="VMQ122" s="302"/>
      <c r="VMR122" s="302"/>
      <c r="VMS122" s="302"/>
      <c r="VMT122" s="302"/>
      <c r="VMU122" s="302"/>
      <c r="VMV122" s="302"/>
      <c r="VMW122" s="302"/>
      <c r="VMX122" s="302"/>
      <c r="VMY122" s="302"/>
      <c r="VMZ122" s="302"/>
      <c r="VNA122" s="302"/>
      <c r="VNB122" s="302"/>
      <c r="VNC122" s="302"/>
      <c r="VND122" s="302"/>
      <c r="VNE122" s="302"/>
      <c r="VNF122" s="302"/>
      <c r="VNG122" s="302"/>
      <c r="VNH122" s="302"/>
      <c r="VNI122" s="302"/>
      <c r="VNJ122" s="302"/>
      <c r="VNK122" s="302"/>
      <c r="VNL122" s="302"/>
      <c r="VNM122" s="302"/>
      <c r="VNN122" s="302"/>
      <c r="VNO122" s="302"/>
      <c r="VNP122" s="302"/>
      <c r="VNQ122" s="302"/>
      <c r="VNR122" s="302"/>
      <c r="VNS122" s="302"/>
      <c r="VNT122" s="302"/>
      <c r="VNU122" s="302"/>
      <c r="VNV122" s="302"/>
      <c r="VNW122" s="302"/>
      <c r="VNX122" s="302"/>
      <c r="VNY122" s="302"/>
      <c r="VNZ122" s="302"/>
      <c r="VOA122" s="302"/>
      <c r="VOB122" s="302"/>
      <c r="VOC122" s="302"/>
      <c r="VOD122" s="302"/>
      <c r="VOE122" s="302"/>
      <c r="VOF122" s="302"/>
      <c r="VOG122" s="302"/>
      <c r="VOH122" s="302"/>
      <c r="VOI122" s="302"/>
      <c r="VOJ122" s="302"/>
      <c r="VOK122" s="302"/>
      <c r="VOL122" s="302"/>
      <c r="VOM122" s="302"/>
      <c r="VON122" s="302"/>
      <c r="VOO122" s="302"/>
      <c r="VOP122" s="302"/>
      <c r="VOQ122" s="302"/>
      <c r="VOR122" s="302"/>
      <c r="VOS122" s="302"/>
      <c r="VOT122" s="302"/>
      <c r="VOU122" s="302"/>
      <c r="VOV122" s="302"/>
      <c r="VOW122" s="302"/>
      <c r="VOX122" s="302"/>
      <c r="VOY122" s="302"/>
      <c r="VOZ122" s="302"/>
      <c r="VPA122" s="302"/>
      <c r="VPB122" s="302"/>
      <c r="VPC122" s="302"/>
      <c r="VPD122" s="302"/>
      <c r="VPE122" s="302"/>
      <c r="VPF122" s="302"/>
      <c r="VPG122" s="302"/>
      <c r="VPH122" s="302"/>
      <c r="VPI122" s="302"/>
      <c r="VPJ122" s="302"/>
      <c r="VPK122" s="302"/>
      <c r="VPL122" s="302"/>
      <c r="VPM122" s="302"/>
      <c r="VPN122" s="302"/>
      <c r="VPO122" s="302"/>
      <c r="VPP122" s="302"/>
      <c r="VPQ122" s="302"/>
      <c r="VPR122" s="302"/>
      <c r="VPS122" s="302"/>
      <c r="VPT122" s="302"/>
      <c r="VPU122" s="302"/>
      <c r="VPV122" s="302"/>
      <c r="VPW122" s="302"/>
      <c r="VPX122" s="302"/>
      <c r="VPY122" s="302"/>
      <c r="VPZ122" s="302"/>
      <c r="VQA122" s="302"/>
      <c r="VQB122" s="302"/>
      <c r="VQC122" s="302"/>
      <c r="VQD122" s="302"/>
      <c r="VQE122" s="302"/>
      <c r="VQF122" s="302"/>
      <c r="VQG122" s="302"/>
      <c r="VQH122" s="302"/>
      <c r="VQI122" s="302"/>
      <c r="VQJ122" s="302"/>
      <c r="VQK122" s="302"/>
      <c r="VQL122" s="302"/>
      <c r="VQM122" s="302"/>
      <c r="VQN122" s="302"/>
      <c r="VQO122" s="302"/>
      <c r="VQP122" s="302"/>
      <c r="VQQ122" s="302"/>
      <c r="VQR122" s="302"/>
      <c r="VQS122" s="302"/>
      <c r="VQT122" s="302"/>
      <c r="VQU122" s="302"/>
      <c r="VQV122" s="302"/>
      <c r="VQW122" s="302"/>
      <c r="VQX122" s="302"/>
      <c r="VQY122" s="302"/>
      <c r="VQZ122" s="302"/>
      <c r="VRA122" s="302"/>
      <c r="VRB122" s="302"/>
      <c r="VRC122" s="302"/>
      <c r="VRD122" s="302"/>
      <c r="VRE122" s="302"/>
      <c r="VRF122" s="302"/>
      <c r="VRG122" s="302"/>
      <c r="VRH122" s="302"/>
      <c r="VRI122" s="302"/>
      <c r="VRJ122" s="302"/>
      <c r="VRK122" s="302"/>
      <c r="VRL122" s="302"/>
      <c r="VRM122" s="302"/>
      <c r="VRN122" s="302"/>
      <c r="VRO122" s="302"/>
      <c r="VRP122" s="302"/>
      <c r="VRQ122" s="302"/>
      <c r="VRR122" s="302"/>
      <c r="VRS122" s="302"/>
      <c r="VRT122" s="302"/>
      <c r="VRU122" s="302"/>
      <c r="VRV122" s="302"/>
      <c r="VRW122" s="302"/>
      <c r="VRX122" s="302"/>
      <c r="VRY122" s="302"/>
      <c r="VRZ122" s="302"/>
      <c r="VSA122" s="302"/>
      <c r="VSB122" s="302"/>
      <c r="VSC122" s="302"/>
      <c r="VSD122" s="302"/>
      <c r="VSE122" s="302"/>
      <c r="VSF122" s="302"/>
      <c r="VSG122" s="302"/>
      <c r="VSH122" s="302"/>
      <c r="VSI122" s="302"/>
      <c r="VSJ122" s="302"/>
      <c r="VSK122" s="302"/>
      <c r="VSL122" s="302"/>
      <c r="VSM122" s="302"/>
      <c r="VSN122" s="302"/>
      <c r="VSO122" s="302"/>
      <c r="VSP122" s="302"/>
      <c r="VSQ122" s="302"/>
      <c r="VSR122" s="302"/>
      <c r="VSS122" s="302"/>
      <c r="VST122" s="302"/>
      <c r="VSU122" s="302"/>
      <c r="VSV122" s="302"/>
      <c r="VSW122" s="302"/>
      <c r="VSX122" s="302"/>
      <c r="VSY122" s="302"/>
      <c r="VSZ122" s="302"/>
      <c r="VTA122" s="302"/>
      <c r="VTB122" s="302"/>
      <c r="VTC122" s="302"/>
      <c r="VTD122" s="302"/>
      <c r="VTE122" s="302"/>
      <c r="VTF122" s="302"/>
      <c r="VTG122" s="302"/>
      <c r="VTH122" s="302"/>
      <c r="VTI122" s="302"/>
      <c r="VTJ122" s="302"/>
      <c r="VTK122" s="302"/>
      <c r="VTL122" s="302"/>
      <c r="VTM122" s="302"/>
      <c r="VTN122" s="302"/>
      <c r="VTO122" s="302"/>
      <c r="VTP122" s="302"/>
      <c r="VTQ122" s="302"/>
      <c r="VTR122" s="302"/>
      <c r="VTS122" s="302"/>
      <c r="VTT122" s="302"/>
      <c r="VTU122" s="302"/>
      <c r="VTV122" s="302"/>
      <c r="VTW122" s="302"/>
      <c r="VTX122" s="302"/>
      <c r="VTY122" s="302"/>
      <c r="VTZ122" s="302"/>
      <c r="VUA122" s="302"/>
      <c r="VUB122" s="302"/>
      <c r="VUC122" s="302"/>
      <c r="VUD122" s="302"/>
      <c r="VUE122" s="302"/>
      <c r="VUF122" s="302"/>
      <c r="VUG122" s="302"/>
      <c r="VUH122" s="302"/>
      <c r="VUI122" s="302"/>
      <c r="VUJ122" s="302"/>
      <c r="VUK122" s="302"/>
      <c r="VUL122" s="302"/>
      <c r="VUM122" s="302"/>
      <c r="VUN122" s="302"/>
      <c r="VUO122" s="302"/>
      <c r="VUP122" s="302"/>
      <c r="VUQ122" s="302"/>
      <c r="VUR122" s="302"/>
      <c r="VUS122" s="302"/>
      <c r="VUT122" s="302"/>
      <c r="VUU122" s="302"/>
      <c r="VUV122" s="302"/>
      <c r="VUW122" s="302"/>
      <c r="VUX122" s="302"/>
      <c r="VUY122" s="302"/>
      <c r="VUZ122" s="302"/>
      <c r="VVA122" s="302"/>
      <c r="VVB122" s="302"/>
      <c r="VVC122" s="302"/>
      <c r="VVD122" s="302"/>
      <c r="VVE122" s="302"/>
      <c r="VVF122" s="302"/>
      <c r="VVG122" s="302"/>
      <c r="VVH122" s="302"/>
      <c r="VVI122" s="302"/>
      <c r="VVJ122" s="302"/>
      <c r="VVK122" s="302"/>
      <c r="VVL122" s="302"/>
      <c r="VVM122" s="302"/>
      <c r="VVN122" s="302"/>
      <c r="VVO122" s="302"/>
      <c r="VVP122" s="302"/>
      <c r="VVQ122" s="302"/>
      <c r="VVR122" s="302"/>
      <c r="VVS122" s="302"/>
      <c r="VVT122" s="302"/>
      <c r="VVU122" s="302"/>
      <c r="VVV122" s="302"/>
      <c r="VVW122" s="302"/>
      <c r="VVX122" s="302"/>
      <c r="VVY122" s="302"/>
      <c r="VVZ122" s="302"/>
      <c r="VWA122" s="302"/>
      <c r="VWB122" s="302"/>
      <c r="VWC122" s="302"/>
      <c r="VWD122" s="302"/>
      <c r="VWE122" s="302"/>
      <c r="VWF122" s="302"/>
      <c r="VWG122" s="302"/>
      <c r="VWH122" s="302"/>
      <c r="VWI122" s="302"/>
      <c r="VWJ122" s="302"/>
      <c r="VWK122" s="302"/>
      <c r="VWL122" s="302"/>
      <c r="VWM122" s="302"/>
      <c r="VWN122" s="302"/>
      <c r="VWO122" s="302"/>
      <c r="VWP122" s="302"/>
      <c r="VWQ122" s="302"/>
      <c r="VWR122" s="302"/>
      <c r="VWS122" s="302"/>
      <c r="VWT122" s="302"/>
      <c r="VWU122" s="302"/>
      <c r="VWV122" s="302"/>
      <c r="VWW122" s="302"/>
      <c r="VWX122" s="302"/>
      <c r="VWY122" s="302"/>
      <c r="VWZ122" s="302"/>
      <c r="VXA122" s="302"/>
      <c r="VXB122" s="302"/>
      <c r="VXC122" s="302"/>
      <c r="VXD122" s="302"/>
      <c r="VXE122" s="302"/>
      <c r="VXF122" s="302"/>
      <c r="VXG122" s="302"/>
      <c r="VXH122" s="302"/>
      <c r="VXI122" s="302"/>
      <c r="VXJ122" s="302"/>
      <c r="VXK122" s="302"/>
      <c r="VXL122" s="302"/>
      <c r="VXM122" s="302"/>
      <c r="VXN122" s="302"/>
      <c r="VXO122" s="302"/>
      <c r="VXP122" s="302"/>
      <c r="VXQ122" s="302"/>
      <c r="VXR122" s="302"/>
      <c r="VXS122" s="302"/>
      <c r="VXT122" s="302"/>
      <c r="VXU122" s="302"/>
      <c r="VXV122" s="302"/>
      <c r="VXW122" s="302"/>
      <c r="VXX122" s="302"/>
      <c r="VXY122" s="302"/>
      <c r="VXZ122" s="302"/>
      <c r="VYA122" s="302"/>
      <c r="VYB122" s="302"/>
      <c r="VYC122" s="302"/>
      <c r="VYD122" s="302"/>
      <c r="VYE122" s="302"/>
      <c r="VYF122" s="302"/>
      <c r="VYG122" s="302"/>
      <c r="VYH122" s="302"/>
      <c r="VYI122" s="302"/>
      <c r="VYJ122" s="302"/>
      <c r="VYK122" s="302"/>
      <c r="VYL122" s="302"/>
      <c r="VYM122" s="302"/>
      <c r="VYN122" s="302"/>
      <c r="VYO122" s="302"/>
      <c r="VYP122" s="302"/>
      <c r="VYQ122" s="302"/>
      <c r="VYR122" s="302"/>
      <c r="VYS122" s="302"/>
      <c r="VYT122" s="302"/>
      <c r="VYU122" s="302"/>
      <c r="VYV122" s="302"/>
      <c r="VYW122" s="302"/>
      <c r="VYX122" s="302"/>
      <c r="VYY122" s="302"/>
      <c r="VYZ122" s="302"/>
      <c r="VZA122" s="302"/>
      <c r="VZB122" s="302"/>
      <c r="VZC122" s="302"/>
      <c r="VZD122" s="302"/>
      <c r="VZE122" s="302"/>
      <c r="VZF122" s="302"/>
      <c r="VZG122" s="302"/>
      <c r="VZH122" s="302"/>
      <c r="VZI122" s="302"/>
      <c r="VZJ122" s="302"/>
      <c r="VZK122" s="302"/>
      <c r="VZL122" s="302"/>
      <c r="VZM122" s="302"/>
      <c r="VZN122" s="302"/>
      <c r="VZO122" s="302"/>
      <c r="VZP122" s="302"/>
      <c r="VZQ122" s="302"/>
      <c r="VZR122" s="302"/>
      <c r="VZS122" s="302"/>
      <c r="VZT122" s="302"/>
      <c r="VZU122" s="302"/>
      <c r="VZV122" s="302"/>
      <c r="VZW122" s="302"/>
      <c r="VZX122" s="302"/>
      <c r="VZY122" s="302"/>
      <c r="VZZ122" s="302"/>
      <c r="WAA122" s="302"/>
      <c r="WAB122" s="302"/>
      <c r="WAC122" s="302"/>
      <c r="WAD122" s="302"/>
      <c r="WAE122" s="302"/>
      <c r="WAF122" s="302"/>
      <c r="WAG122" s="302"/>
      <c r="WAH122" s="302"/>
      <c r="WAI122" s="302"/>
      <c r="WAJ122" s="302"/>
      <c r="WAK122" s="302"/>
      <c r="WAL122" s="302"/>
      <c r="WAM122" s="302"/>
      <c r="WAN122" s="302"/>
      <c r="WAO122" s="302"/>
      <c r="WAP122" s="302"/>
      <c r="WAQ122" s="302"/>
      <c r="WAR122" s="302"/>
      <c r="WAS122" s="302"/>
      <c r="WAT122" s="302"/>
      <c r="WAU122" s="302"/>
      <c r="WAV122" s="302"/>
      <c r="WAW122" s="302"/>
      <c r="WAX122" s="302"/>
      <c r="WAY122" s="302"/>
      <c r="WAZ122" s="302"/>
      <c r="WBA122" s="302"/>
      <c r="WBB122" s="302"/>
      <c r="WBC122" s="302"/>
      <c r="WBD122" s="302"/>
      <c r="WBE122" s="302"/>
      <c r="WBF122" s="302"/>
      <c r="WBG122" s="302"/>
      <c r="WBH122" s="302"/>
      <c r="WBI122" s="302"/>
      <c r="WBJ122" s="302"/>
      <c r="WBK122" s="302"/>
      <c r="WBL122" s="302"/>
      <c r="WBM122" s="302"/>
      <c r="WBN122" s="302"/>
      <c r="WBO122" s="302"/>
      <c r="WBP122" s="302"/>
      <c r="WBQ122" s="302"/>
      <c r="WBR122" s="302"/>
      <c r="WBS122" s="302"/>
      <c r="WBT122" s="302"/>
      <c r="WBU122" s="302"/>
      <c r="WBV122" s="302"/>
      <c r="WBW122" s="302"/>
      <c r="WBX122" s="302"/>
      <c r="WBY122" s="302"/>
      <c r="WBZ122" s="302"/>
      <c r="WCA122" s="302"/>
      <c r="WCB122" s="302"/>
      <c r="WCC122" s="302"/>
      <c r="WCD122" s="302"/>
      <c r="WCE122" s="302"/>
      <c r="WCF122" s="302"/>
      <c r="WCG122" s="302"/>
      <c r="WCH122" s="302"/>
      <c r="WCI122" s="302"/>
      <c r="WCJ122" s="302"/>
      <c r="WCK122" s="302"/>
      <c r="WCL122" s="302"/>
      <c r="WCM122" s="302"/>
      <c r="WCN122" s="302"/>
      <c r="WCO122" s="302"/>
      <c r="WCP122" s="302"/>
      <c r="WCQ122" s="302"/>
      <c r="WCR122" s="302"/>
      <c r="WCS122" s="302"/>
      <c r="WCT122" s="302"/>
      <c r="WCU122" s="302"/>
      <c r="WCV122" s="302"/>
      <c r="WCW122" s="302"/>
      <c r="WCX122" s="302"/>
      <c r="WCY122" s="302"/>
      <c r="WCZ122" s="302"/>
      <c r="WDA122" s="302"/>
      <c r="WDB122" s="302"/>
      <c r="WDC122" s="302"/>
      <c r="WDD122" s="302"/>
      <c r="WDE122" s="302"/>
      <c r="WDF122" s="302"/>
      <c r="WDG122" s="302"/>
      <c r="WDH122" s="302"/>
      <c r="WDI122" s="302"/>
      <c r="WDJ122" s="302"/>
      <c r="WDK122" s="302"/>
      <c r="WDL122" s="302"/>
      <c r="WDM122" s="302"/>
      <c r="WDN122" s="302"/>
      <c r="WDO122" s="302"/>
      <c r="WDP122" s="302"/>
      <c r="WDQ122" s="302"/>
      <c r="WDR122" s="302"/>
      <c r="WDS122" s="302"/>
      <c r="WDT122" s="302"/>
      <c r="WDU122" s="302"/>
      <c r="WDV122" s="302"/>
      <c r="WDW122" s="302"/>
      <c r="WDX122" s="302"/>
      <c r="WDY122" s="302"/>
      <c r="WDZ122" s="302"/>
      <c r="WEA122" s="302"/>
      <c r="WEB122" s="302"/>
      <c r="WEC122" s="302"/>
      <c r="WED122" s="302"/>
      <c r="WEE122" s="302"/>
      <c r="WEF122" s="302"/>
      <c r="WEG122" s="302"/>
      <c r="WEH122" s="302"/>
      <c r="WEI122" s="302"/>
      <c r="WEJ122" s="302"/>
      <c r="WEK122" s="302"/>
      <c r="WEL122" s="302"/>
      <c r="WEM122" s="302"/>
      <c r="WEN122" s="302"/>
      <c r="WEO122" s="302"/>
      <c r="WEP122" s="302"/>
      <c r="WEQ122" s="302"/>
      <c r="WER122" s="302"/>
      <c r="WES122" s="302"/>
      <c r="WET122" s="302"/>
      <c r="WEU122" s="302"/>
      <c r="WEV122" s="302"/>
      <c r="WEW122" s="302"/>
      <c r="WEX122" s="302"/>
      <c r="WEY122" s="302"/>
      <c r="WEZ122" s="302"/>
      <c r="WFA122" s="302"/>
      <c r="WFB122" s="302"/>
      <c r="WFC122" s="302"/>
      <c r="WFD122" s="302"/>
      <c r="WFE122" s="302"/>
      <c r="WFF122" s="302"/>
      <c r="WFG122" s="302"/>
      <c r="WFH122" s="302"/>
      <c r="WFI122" s="302"/>
      <c r="WFJ122" s="302"/>
      <c r="WFK122" s="302"/>
      <c r="WFL122" s="302"/>
      <c r="WFM122" s="302"/>
      <c r="WFN122" s="302"/>
      <c r="WFO122" s="302"/>
      <c r="WFP122" s="302"/>
      <c r="WFQ122" s="302"/>
      <c r="WFR122" s="302"/>
      <c r="WFS122" s="302"/>
      <c r="WFT122" s="302"/>
      <c r="WFU122" s="302"/>
      <c r="WFV122" s="302"/>
      <c r="WFW122" s="302"/>
      <c r="WFX122" s="302"/>
      <c r="WFY122" s="302"/>
      <c r="WFZ122" s="302"/>
      <c r="WGA122" s="302"/>
      <c r="WGB122" s="302"/>
      <c r="WGC122" s="302"/>
      <c r="WGD122" s="302"/>
      <c r="WGE122" s="302"/>
      <c r="WGF122" s="302"/>
      <c r="WGG122" s="302"/>
      <c r="WGH122" s="302"/>
      <c r="WGI122" s="302"/>
      <c r="WGJ122" s="302"/>
      <c r="WGK122" s="302"/>
      <c r="WGL122" s="302"/>
      <c r="WGM122" s="302"/>
      <c r="WGN122" s="302"/>
      <c r="WGO122" s="302"/>
      <c r="WGP122" s="302"/>
      <c r="WGQ122" s="302"/>
      <c r="WGR122" s="302"/>
      <c r="WGS122" s="302"/>
      <c r="WGT122" s="302"/>
      <c r="WGU122" s="302"/>
      <c r="WGV122" s="302"/>
      <c r="WGW122" s="302"/>
      <c r="WGX122" s="302"/>
      <c r="WGY122" s="302"/>
      <c r="WGZ122" s="302"/>
      <c r="WHA122" s="302"/>
      <c r="WHB122" s="302"/>
      <c r="WHC122" s="302"/>
      <c r="WHD122" s="302"/>
      <c r="WHE122" s="302"/>
      <c r="WHF122" s="302"/>
      <c r="WHG122" s="302"/>
      <c r="WHH122" s="302"/>
      <c r="WHI122" s="302"/>
      <c r="WHJ122" s="302"/>
      <c r="WHK122" s="302"/>
      <c r="WHL122" s="302"/>
      <c r="WHM122" s="302"/>
      <c r="WHN122" s="302"/>
      <c r="WHO122" s="302"/>
      <c r="WHP122" s="302"/>
      <c r="WHQ122" s="302"/>
      <c r="WHR122" s="302"/>
      <c r="WHS122" s="302"/>
      <c r="WHT122" s="302"/>
      <c r="WHU122" s="302"/>
      <c r="WHV122" s="302"/>
      <c r="WHW122" s="302"/>
      <c r="WHX122" s="302"/>
      <c r="WHY122" s="302"/>
      <c r="WHZ122" s="302"/>
      <c r="WIA122" s="302"/>
      <c r="WIB122" s="302"/>
      <c r="WIC122" s="302"/>
      <c r="WID122" s="302"/>
      <c r="WIE122" s="302"/>
      <c r="WIF122" s="302"/>
      <c r="WIG122" s="302"/>
      <c r="WIH122" s="302"/>
      <c r="WII122" s="302"/>
      <c r="WIJ122" s="302"/>
      <c r="WIK122" s="302"/>
      <c r="WIL122" s="302"/>
      <c r="WIM122" s="302"/>
      <c r="WIN122" s="302"/>
      <c r="WIO122" s="302"/>
      <c r="WIP122" s="302"/>
      <c r="WIQ122" s="302"/>
      <c r="WIR122" s="302"/>
      <c r="WIS122" s="302"/>
      <c r="WIT122" s="302"/>
      <c r="WIU122" s="302"/>
      <c r="WIV122" s="302"/>
      <c r="WIW122" s="302"/>
      <c r="WIX122" s="302"/>
      <c r="WIY122" s="302"/>
      <c r="WIZ122" s="302"/>
      <c r="WJA122" s="302"/>
      <c r="WJB122" s="302"/>
      <c r="WJC122" s="302"/>
      <c r="WJD122" s="302"/>
      <c r="WJE122" s="302"/>
      <c r="WJF122" s="302"/>
      <c r="WJG122" s="302"/>
      <c r="WJH122" s="302"/>
      <c r="WJI122" s="302"/>
      <c r="WJJ122" s="302"/>
      <c r="WJK122" s="302"/>
      <c r="WJL122" s="302"/>
      <c r="WJM122" s="302"/>
      <c r="WJN122" s="302"/>
      <c r="WJO122" s="302"/>
      <c r="WJP122" s="302"/>
      <c r="WJQ122" s="302"/>
      <c r="WJR122" s="302"/>
      <c r="WJS122" s="302"/>
      <c r="WJT122" s="302"/>
      <c r="WJU122" s="302"/>
      <c r="WJV122" s="302"/>
      <c r="WJW122" s="302"/>
      <c r="WJX122" s="302"/>
      <c r="WJY122" s="302"/>
      <c r="WJZ122" s="302"/>
      <c r="WKA122" s="302"/>
      <c r="WKB122" s="302"/>
      <c r="WKC122" s="302"/>
      <c r="WKD122" s="302"/>
      <c r="WKE122" s="302"/>
      <c r="WKF122" s="302"/>
      <c r="WKG122" s="302"/>
      <c r="WKH122" s="302"/>
      <c r="WKI122" s="302"/>
      <c r="WKJ122" s="302"/>
      <c r="WKK122" s="302"/>
      <c r="WKL122" s="302"/>
      <c r="WKM122" s="302"/>
      <c r="WKN122" s="302"/>
      <c r="WKO122" s="302"/>
      <c r="WKP122" s="302"/>
      <c r="WKQ122" s="302"/>
      <c r="WKR122" s="302"/>
      <c r="WKS122" s="302"/>
      <c r="WKT122" s="302"/>
      <c r="WKU122" s="302"/>
      <c r="WKV122" s="302"/>
      <c r="WKW122" s="302"/>
      <c r="WKX122" s="302"/>
      <c r="WKY122" s="302"/>
      <c r="WKZ122" s="302"/>
      <c r="WLA122" s="302"/>
      <c r="WLB122" s="302"/>
      <c r="WLC122" s="302"/>
      <c r="WLD122" s="302"/>
      <c r="WLE122" s="302"/>
      <c r="WLF122" s="302"/>
      <c r="WLG122" s="302"/>
      <c r="WLH122" s="302"/>
      <c r="WLI122" s="302"/>
      <c r="WLJ122" s="302"/>
      <c r="WLK122" s="302"/>
      <c r="WLL122" s="302"/>
      <c r="WLM122" s="302"/>
      <c r="WLN122" s="302"/>
      <c r="WLO122" s="302"/>
      <c r="WLP122" s="302"/>
      <c r="WLQ122" s="302"/>
      <c r="WLR122" s="302"/>
      <c r="WLS122" s="302"/>
      <c r="WLT122" s="302"/>
      <c r="WLU122" s="302"/>
      <c r="WLV122" s="302"/>
      <c r="WLW122" s="302"/>
      <c r="WLX122" s="302"/>
      <c r="WLY122" s="302"/>
      <c r="WLZ122" s="302"/>
      <c r="WMA122" s="302"/>
      <c r="WMB122" s="302"/>
      <c r="WMC122" s="302"/>
      <c r="WMD122" s="302"/>
      <c r="WME122" s="302"/>
      <c r="WMF122" s="302"/>
      <c r="WMG122" s="302"/>
      <c r="WMH122" s="302"/>
      <c r="WMI122" s="302"/>
      <c r="WMJ122" s="302"/>
      <c r="WMK122" s="302"/>
      <c r="WML122" s="302"/>
      <c r="WMM122" s="302"/>
      <c r="WMN122" s="302"/>
      <c r="WMO122" s="302"/>
      <c r="WMP122" s="302"/>
      <c r="WMQ122" s="302"/>
      <c r="WMR122" s="302"/>
      <c r="WMS122" s="302"/>
      <c r="WMT122" s="302"/>
      <c r="WMU122" s="302"/>
      <c r="WMV122" s="302"/>
      <c r="WMW122" s="302"/>
      <c r="WMX122" s="302"/>
      <c r="WMY122" s="302"/>
      <c r="WMZ122" s="302"/>
      <c r="WNA122" s="302"/>
      <c r="WNB122" s="302"/>
      <c r="WNC122" s="302"/>
      <c r="WND122" s="302"/>
      <c r="WNE122" s="302"/>
      <c r="WNF122" s="302"/>
      <c r="WNG122" s="302"/>
      <c r="WNH122" s="302"/>
      <c r="WNI122" s="302"/>
      <c r="WNJ122" s="302"/>
      <c r="WNK122" s="302"/>
      <c r="WNL122" s="302"/>
      <c r="WNM122" s="302"/>
      <c r="WNN122" s="302"/>
      <c r="WNO122" s="302"/>
      <c r="WNP122" s="302"/>
      <c r="WNQ122" s="302"/>
      <c r="WNR122" s="302"/>
      <c r="WNS122" s="302"/>
      <c r="WNT122" s="302"/>
      <c r="WNU122" s="302"/>
      <c r="WNV122" s="302"/>
      <c r="WNW122" s="302"/>
      <c r="WNX122" s="302"/>
      <c r="WNY122" s="302"/>
      <c r="WNZ122" s="302"/>
      <c r="WOA122" s="302"/>
      <c r="WOB122" s="302"/>
      <c r="WOC122" s="302"/>
      <c r="WOD122" s="302"/>
      <c r="WOE122" s="302"/>
      <c r="WOF122" s="302"/>
      <c r="WOG122" s="302"/>
      <c r="WOH122" s="302"/>
      <c r="WOI122" s="302"/>
      <c r="WOJ122" s="302"/>
      <c r="WOK122" s="302"/>
      <c r="WOL122" s="302"/>
      <c r="WOM122" s="302"/>
      <c r="WON122" s="302"/>
      <c r="WOO122" s="302"/>
      <c r="WOP122" s="302"/>
      <c r="WOQ122" s="302"/>
      <c r="WOR122" s="302"/>
      <c r="WOS122" s="302"/>
      <c r="WOT122" s="302"/>
      <c r="WOU122" s="302"/>
      <c r="WOV122" s="302"/>
      <c r="WOW122" s="302"/>
      <c r="WOX122" s="302"/>
      <c r="WOY122" s="302"/>
      <c r="WOZ122" s="302"/>
      <c r="WPA122" s="302"/>
      <c r="WPB122" s="302"/>
      <c r="WPC122" s="302"/>
      <c r="WPD122" s="302"/>
      <c r="WPE122" s="302"/>
      <c r="WPF122" s="302"/>
      <c r="WPG122" s="302"/>
      <c r="WPH122" s="302"/>
      <c r="WPI122" s="302"/>
      <c r="WPJ122" s="302"/>
      <c r="WPK122" s="302"/>
      <c r="WPL122" s="302"/>
      <c r="WPM122" s="302"/>
      <c r="WPN122" s="302"/>
      <c r="WPO122" s="302"/>
      <c r="WPP122" s="302"/>
      <c r="WPQ122" s="302"/>
      <c r="WPR122" s="302"/>
      <c r="WPS122" s="302"/>
      <c r="WPT122" s="302"/>
      <c r="WPU122" s="302"/>
      <c r="WPV122" s="302"/>
      <c r="WPW122" s="302"/>
      <c r="WPX122" s="302"/>
      <c r="WPY122" s="302"/>
      <c r="WPZ122" s="302"/>
      <c r="WQA122" s="302"/>
      <c r="WQB122" s="302"/>
      <c r="WQC122" s="302"/>
      <c r="WQD122" s="302"/>
      <c r="WQE122" s="302"/>
      <c r="WQF122" s="302"/>
      <c r="WQG122" s="302"/>
      <c r="WQH122" s="302"/>
      <c r="WQI122" s="302"/>
      <c r="WQJ122" s="302"/>
      <c r="WQK122" s="302"/>
      <c r="WQL122" s="302"/>
      <c r="WQM122" s="302"/>
      <c r="WQN122" s="302"/>
      <c r="WQO122" s="302"/>
      <c r="WQP122" s="302"/>
      <c r="WQQ122" s="302"/>
      <c r="WQR122" s="302"/>
      <c r="WQS122" s="302"/>
      <c r="WQT122" s="302"/>
      <c r="WQU122" s="302"/>
      <c r="WQV122" s="302"/>
      <c r="WQW122" s="302"/>
      <c r="WQX122" s="302"/>
      <c r="WQY122" s="302"/>
      <c r="WQZ122" s="302"/>
      <c r="WRA122" s="302"/>
      <c r="WRB122" s="302"/>
      <c r="WRC122" s="302"/>
      <c r="WRD122" s="302"/>
      <c r="WRE122" s="302"/>
      <c r="WRF122" s="302"/>
      <c r="WRG122" s="302"/>
      <c r="WRH122" s="302"/>
      <c r="WRI122" s="302"/>
      <c r="WRJ122" s="302"/>
      <c r="WRK122" s="302"/>
      <c r="WRL122" s="302"/>
      <c r="WRM122" s="302"/>
      <c r="WRN122" s="302"/>
      <c r="WRO122" s="302"/>
      <c r="WRP122" s="302"/>
      <c r="WRQ122" s="302"/>
      <c r="WRR122" s="302"/>
      <c r="WRS122" s="302"/>
      <c r="WRT122" s="302"/>
      <c r="WRU122" s="302"/>
      <c r="WRV122" s="302"/>
      <c r="WRW122" s="302"/>
      <c r="WRX122" s="302"/>
      <c r="WRY122" s="302"/>
      <c r="WRZ122" s="302"/>
      <c r="WSA122" s="302"/>
      <c r="WSB122" s="302"/>
      <c r="WSC122" s="302"/>
      <c r="WSD122" s="302"/>
      <c r="WSE122" s="302"/>
      <c r="WSF122" s="302"/>
      <c r="WSG122" s="302"/>
      <c r="WSH122" s="302"/>
      <c r="WSI122" s="302"/>
      <c r="WSJ122" s="302"/>
      <c r="WSK122" s="302"/>
      <c r="WSL122" s="302"/>
      <c r="WSM122" s="302"/>
      <c r="WSN122" s="302"/>
      <c r="WSO122" s="302"/>
      <c r="WSP122" s="302"/>
      <c r="WSQ122" s="302"/>
      <c r="WSR122" s="302"/>
      <c r="WSS122" s="302"/>
      <c r="WST122" s="302"/>
      <c r="WSU122" s="302"/>
      <c r="WSV122" s="302"/>
      <c r="WSW122" s="302"/>
      <c r="WSX122" s="302"/>
      <c r="WSY122" s="302"/>
      <c r="WSZ122" s="302"/>
      <c r="WTA122" s="302"/>
      <c r="WTB122" s="302"/>
      <c r="WTC122" s="302"/>
      <c r="WTD122" s="302"/>
      <c r="WTE122" s="302"/>
      <c r="WTF122" s="302"/>
      <c r="WTG122" s="302"/>
      <c r="WTH122" s="302"/>
      <c r="WTI122" s="302"/>
      <c r="WTJ122" s="302"/>
      <c r="WTK122" s="302"/>
      <c r="WTL122" s="302"/>
      <c r="WTM122" s="302"/>
      <c r="WTN122" s="302"/>
      <c r="WTO122" s="302"/>
      <c r="WTP122" s="302"/>
      <c r="WTQ122" s="302"/>
      <c r="WTR122" s="302"/>
      <c r="WTS122" s="302"/>
      <c r="WTT122" s="302"/>
      <c r="WTU122" s="302"/>
      <c r="WTV122" s="302"/>
      <c r="WTW122" s="302"/>
      <c r="WTX122" s="302"/>
      <c r="WTY122" s="302"/>
      <c r="WTZ122" s="302"/>
      <c r="WUA122" s="302"/>
      <c r="WUB122" s="302"/>
      <c r="WUC122" s="302"/>
      <c r="WUD122" s="302"/>
      <c r="WUE122" s="302"/>
      <c r="WUF122" s="302"/>
      <c r="WUG122" s="302"/>
      <c r="WUH122" s="302"/>
      <c r="WUI122" s="302"/>
      <c r="WUJ122" s="302"/>
      <c r="WUK122" s="302"/>
      <c r="WUL122" s="302"/>
      <c r="WUM122" s="302"/>
      <c r="WUN122" s="302"/>
      <c r="WUO122" s="302"/>
      <c r="WUP122" s="302"/>
      <c r="WUQ122" s="302"/>
      <c r="WUR122" s="302"/>
      <c r="WUS122" s="302"/>
      <c r="WUT122" s="302"/>
      <c r="WUU122" s="302"/>
      <c r="WUV122" s="302"/>
      <c r="WUW122" s="302"/>
      <c r="WUX122" s="302"/>
      <c r="WUY122" s="302"/>
      <c r="WUZ122" s="302"/>
      <c r="WVA122" s="302"/>
      <c r="WVB122" s="302"/>
      <c r="WVC122" s="302"/>
      <c r="WVD122" s="302"/>
      <c r="WVE122" s="302"/>
      <c r="WVF122" s="302"/>
      <c r="WVG122" s="302"/>
      <c r="WVH122" s="302"/>
      <c r="WVI122" s="302"/>
      <c r="WVJ122" s="302"/>
      <c r="WVK122" s="302"/>
      <c r="WVL122" s="302"/>
      <c r="WVM122" s="302"/>
      <c r="WVN122" s="302"/>
      <c r="WVO122" s="302"/>
      <c r="WVP122" s="302"/>
      <c r="WVQ122" s="302"/>
      <c r="WVR122" s="302"/>
      <c r="WVS122" s="302"/>
      <c r="WVT122" s="302"/>
      <c r="WVU122" s="302"/>
      <c r="WVV122" s="302"/>
      <c r="WVW122" s="302"/>
      <c r="WVX122" s="302"/>
      <c r="WVY122" s="302"/>
      <c r="WVZ122" s="302"/>
      <c r="WWA122" s="302"/>
      <c r="WWB122" s="302"/>
      <c r="WWC122" s="302"/>
      <c r="WWD122" s="302"/>
      <c r="WWE122" s="302"/>
      <c r="WWF122" s="302"/>
      <c r="WWG122" s="302"/>
      <c r="WWH122" s="302"/>
      <c r="WWI122" s="302"/>
      <c r="WWJ122" s="302"/>
      <c r="WWK122" s="302"/>
      <c r="WWL122" s="302"/>
      <c r="WWM122" s="302"/>
      <c r="WWN122" s="302"/>
      <c r="WWO122" s="302"/>
      <c r="WWP122" s="302"/>
      <c r="WWQ122" s="302"/>
      <c r="WWR122" s="302"/>
      <c r="WWS122" s="302"/>
      <c r="WWT122" s="302"/>
      <c r="WWU122" s="302"/>
      <c r="WWV122" s="302"/>
      <c r="WWW122" s="302"/>
      <c r="WWX122" s="302"/>
      <c r="WWY122" s="302"/>
      <c r="WWZ122" s="302"/>
      <c r="WXA122" s="302"/>
      <c r="WXB122" s="302"/>
      <c r="WXC122" s="302"/>
      <c r="WXD122" s="302"/>
      <c r="WXE122" s="302"/>
      <c r="WXF122" s="302"/>
      <c r="WXG122" s="302"/>
      <c r="WXH122" s="302"/>
      <c r="WXI122" s="302"/>
      <c r="WXJ122" s="302"/>
      <c r="WXK122" s="302"/>
      <c r="WXL122" s="302"/>
      <c r="WXM122" s="302"/>
      <c r="WXN122" s="302"/>
      <c r="WXO122" s="302"/>
      <c r="WXP122" s="302"/>
      <c r="WXQ122" s="302"/>
      <c r="WXR122" s="302"/>
      <c r="WXS122" s="302"/>
      <c r="WXT122" s="302"/>
      <c r="WXU122" s="302"/>
      <c r="WXV122" s="302"/>
      <c r="WXW122" s="302"/>
      <c r="WXX122" s="302"/>
      <c r="WXY122" s="302"/>
      <c r="WXZ122" s="302"/>
      <c r="WYA122" s="302"/>
      <c r="WYB122" s="302"/>
      <c r="WYC122" s="302"/>
      <c r="WYD122" s="302"/>
      <c r="WYE122" s="302"/>
      <c r="WYF122" s="302"/>
      <c r="WYG122" s="302"/>
      <c r="WYH122" s="302"/>
      <c r="WYI122" s="302"/>
      <c r="WYJ122" s="302"/>
      <c r="WYK122" s="302"/>
      <c r="WYL122" s="302"/>
      <c r="WYM122" s="302"/>
      <c r="WYN122" s="302"/>
      <c r="WYO122" s="302"/>
      <c r="WYP122" s="302"/>
      <c r="WYQ122" s="302"/>
      <c r="WYR122" s="302"/>
      <c r="WYS122" s="302"/>
      <c r="WYT122" s="302"/>
      <c r="WYU122" s="302"/>
      <c r="WYV122" s="302"/>
      <c r="WYW122" s="302"/>
      <c r="WYX122" s="302"/>
      <c r="WYY122" s="302"/>
      <c r="WYZ122" s="302"/>
      <c r="WZA122" s="302"/>
      <c r="WZB122" s="302"/>
      <c r="WZC122" s="302"/>
      <c r="WZD122" s="302"/>
      <c r="WZE122" s="302"/>
      <c r="WZF122" s="302"/>
      <c r="WZG122" s="302"/>
      <c r="WZH122" s="302"/>
      <c r="WZI122" s="302"/>
      <c r="WZJ122" s="302"/>
      <c r="WZK122" s="302"/>
      <c r="WZL122" s="302"/>
      <c r="WZM122" s="302"/>
      <c r="WZN122" s="302"/>
      <c r="WZO122" s="302"/>
      <c r="WZP122" s="302"/>
      <c r="WZQ122" s="302"/>
      <c r="WZR122" s="302"/>
      <c r="WZS122" s="302"/>
      <c r="WZT122" s="302"/>
      <c r="WZU122" s="302"/>
      <c r="WZV122" s="302"/>
      <c r="WZW122" s="302"/>
      <c r="WZX122" s="302"/>
      <c r="WZY122" s="302"/>
      <c r="WZZ122" s="302"/>
      <c r="XAA122" s="302"/>
      <c r="XAB122" s="302"/>
      <c r="XAC122" s="302"/>
      <c r="XAD122" s="302"/>
      <c r="XAE122" s="302"/>
      <c r="XAF122" s="302"/>
      <c r="XAG122" s="302"/>
      <c r="XAH122" s="302"/>
      <c r="XAI122" s="302"/>
      <c r="XAJ122" s="302"/>
      <c r="XAK122" s="302"/>
      <c r="XAL122" s="302"/>
      <c r="XAM122" s="302"/>
      <c r="XAN122" s="302"/>
      <c r="XAO122" s="302"/>
      <c r="XAP122" s="302"/>
      <c r="XAQ122" s="302"/>
      <c r="XAR122" s="302"/>
      <c r="XAS122" s="302"/>
      <c r="XAT122" s="302"/>
      <c r="XAU122" s="302"/>
      <c r="XAV122" s="302"/>
      <c r="XAW122" s="302"/>
      <c r="XAX122" s="302"/>
      <c r="XAY122" s="302"/>
      <c r="XAZ122" s="302"/>
      <c r="XBA122" s="302"/>
      <c r="XBB122" s="302"/>
      <c r="XBC122" s="302"/>
      <c r="XBD122" s="302"/>
      <c r="XBE122" s="302"/>
      <c r="XBF122" s="302"/>
      <c r="XBG122" s="302"/>
      <c r="XBH122" s="302"/>
      <c r="XBI122" s="302"/>
      <c r="XBJ122" s="302"/>
      <c r="XBK122" s="302"/>
      <c r="XBL122" s="302"/>
      <c r="XBM122" s="302"/>
      <c r="XBN122" s="302"/>
      <c r="XBO122" s="302"/>
      <c r="XBP122" s="302"/>
      <c r="XBQ122" s="302"/>
      <c r="XBR122" s="302"/>
      <c r="XBS122" s="302"/>
      <c r="XBT122" s="302"/>
      <c r="XBU122" s="302"/>
      <c r="XBV122" s="302"/>
      <c r="XBW122" s="302"/>
      <c r="XBX122" s="302"/>
      <c r="XBY122" s="302"/>
      <c r="XBZ122" s="302"/>
      <c r="XCA122" s="302"/>
      <c r="XCB122" s="302"/>
      <c r="XCC122" s="302"/>
      <c r="XCD122" s="302"/>
      <c r="XCE122" s="302"/>
      <c r="XCF122" s="302"/>
      <c r="XCG122" s="302"/>
      <c r="XCH122" s="302"/>
      <c r="XCI122" s="302"/>
      <c r="XCJ122" s="302"/>
      <c r="XCK122" s="302"/>
      <c r="XCL122" s="302"/>
      <c r="XCM122" s="302"/>
      <c r="XCN122" s="302"/>
      <c r="XCO122" s="302"/>
      <c r="XCP122" s="302"/>
      <c r="XCQ122" s="302"/>
      <c r="XCR122" s="302"/>
      <c r="XCS122" s="302"/>
      <c r="XCT122" s="302"/>
      <c r="XCU122" s="302"/>
      <c r="XCV122" s="302"/>
      <c r="XCW122" s="302"/>
      <c r="XCX122" s="302"/>
      <c r="XCY122" s="302"/>
      <c r="XCZ122" s="302"/>
      <c r="XDA122" s="302"/>
      <c r="XDB122" s="302"/>
      <c r="XDC122" s="302"/>
      <c r="XDD122" s="302"/>
      <c r="XDE122" s="302"/>
      <c r="XDF122" s="302"/>
      <c r="XDG122" s="302"/>
      <c r="XDH122" s="302"/>
      <c r="XDI122" s="302"/>
      <c r="XDJ122" s="302"/>
      <c r="XDK122" s="302"/>
      <c r="XDL122" s="302"/>
      <c r="XDM122" s="302"/>
      <c r="XDN122" s="302"/>
      <c r="XDO122" s="302"/>
      <c r="XDP122" s="302"/>
      <c r="XDQ122" s="302"/>
      <c r="XDR122" s="302"/>
      <c r="XDS122" s="302"/>
      <c r="XDT122" s="302"/>
      <c r="XDU122" s="302"/>
      <c r="XDV122" s="302"/>
      <c r="XDW122" s="302"/>
      <c r="XDX122" s="302"/>
      <c r="XDY122" s="302"/>
      <c r="XDZ122" s="302"/>
      <c r="XEA122" s="302"/>
      <c r="XEB122" s="302"/>
      <c r="XEC122" s="302"/>
      <c r="XED122" s="302"/>
      <c r="XEE122" s="302"/>
      <c r="XEF122" s="302"/>
      <c r="XEG122" s="302"/>
      <c r="XEH122" s="302"/>
      <c r="XEI122" s="302"/>
      <c r="XEJ122" s="302"/>
      <c r="XEK122" s="302"/>
      <c r="XEL122" s="302"/>
      <c r="XEM122" s="302"/>
      <c r="XEN122" s="302"/>
      <c r="XEO122" s="302"/>
      <c r="XEP122" s="302"/>
      <c r="XEQ122" s="302"/>
      <c r="XER122" s="302"/>
      <c r="XES122" s="302"/>
      <c r="XET122" s="302"/>
      <c r="XEU122" s="302"/>
      <c r="XEV122" s="302"/>
      <c r="XEW122" s="302"/>
      <c r="XEX122" s="302"/>
      <c r="XEY122" s="302"/>
      <c r="XEZ122" s="302"/>
      <c r="XFA122" s="302"/>
      <c r="XFB122" s="302"/>
      <c r="XFC122" s="302"/>
    </row>
    <row r="123" spans="1:16383" s="302" customFormat="1" ht="15.75" customHeight="1" x14ac:dyDescent="0.2">
      <c r="A123" s="633" t="s">
        <v>449</v>
      </c>
      <c r="B123" s="633"/>
      <c r="C123" s="634" t="s">
        <v>421</v>
      </c>
      <c r="D123" s="634"/>
      <c r="E123" s="634" t="s">
        <v>422</v>
      </c>
      <c r="F123" s="634"/>
      <c r="G123" s="634" t="s">
        <v>394</v>
      </c>
      <c r="H123" s="634"/>
      <c r="I123" s="634" t="s">
        <v>395</v>
      </c>
      <c r="J123" s="634"/>
      <c r="K123" s="634" t="s">
        <v>396</v>
      </c>
      <c r="L123" s="634"/>
    </row>
    <row r="124" spans="1:16383" s="302" customFormat="1" ht="15.75" customHeight="1" x14ac:dyDescent="0.2">
      <c r="A124" s="374" t="s">
        <v>316</v>
      </c>
      <c r="B124" s="374" t="s">
        <v>48</v>
      </c>
      <c r="C124" s="377" t="s">
        <v>275</v>
      </c>
      <c r="D124" s="382" t="s">
        <v>54</v>
      </c>
      <c r="E124" s="377" t="s">
        <v>275</v>
      </c>
      <c r="F124" s="387" t="s">
        <v>54</v>
      </c>
      <c r="G124" s="377" t="s">
        <v>275</v>
      </c>
      <c r="H124" s="387" t="s">
        <v>54</v>
      </c>
      <c r="I124" s="377" t="s">
        <v>275</v>
      </c>
      <c r="J124" s="387" t="s">
        <v>54</v>
      </c>
      <c r="K124" s="377" t="s">
        <v>275</v>
      </c>
      <c r="L124" s="387" t="s">
        <v>54</v>
      </c>
    </row>
    <row r="125" spans="1:16383" s="302" customFormat="1" ht="15.75" customHeight="1" x14ac:dyDescent="0.2">
      <c r="A125" s="620" t="s">
        <v>448</v>
      </c>
      <c r="B125" s="379">
        <v>0.375</v>
      </c>
      <c r="C125" s="317" t="s">
        <v>157</v>
      </c>
      <c r="D125" s="317" t="s">
        <v>62</v>
      </c>
      <c r="E125" s="307"/>
      <c r="F125" s="307"/>
      <c r="G125" s="307" t="s">
        <v>156</v>
      </c>
      <c r="H125" s="307" t="s">
        <v>62</v>
      </c>
      <c r="I125" s="307" t="s">
        <v>199</v>
      </c>
      <c r="J125" s="307" t="s">
        <v>62</v>
      </c>
      <c r="K125" s="317" t="s">
        <v>157</v>
      </c>
      <c r="L125" s="308" t="s">
        <v>62</v>
      </c>
    </row>
    <row r="126" spans="1:16383" s="302" customFormat="1" ht="15.75" customHeight="1" x14ac:dyDescent="0.2">
      <c r="A126" s="620"/>
      <c r="B126" s="379">
        <v>0.375</v>
      </c>
      <c r="C126" s="307"/>
      <c r="D126" s="307"/>
      <c r="E126" s="314" t="s">
        <v>209</v>
      </c>
      <c r="F126" s="326" t="s">
        <v>62</v>
      </c>
      <c r="G126" s="307"/>
      <c r="H126" s="307"/>
      <c r="I126" s="309" t="s">
        <v>200</v>
      </c>
      <c r="J126" s="309" t="s">
        <v>62</v>
      </c>
      <c r="K126" s="307"/>
      <c r="L126" s="307"/>
    </row>
    <row r="127" spans="1:16383" s="302" customFormat="1" ht="15.75" customHeight="1" x14ac:dyDescent="0.2">
      <c r="A127" s="620"/>
      <c r="B127" s="379">
        <v>0.41666666666666702</v>
      </c>
      <c r="C127" s="314" t="s">
        <v>159</v>
      </c>
      <c r="D127" s="314" t="s">
        <v>62</v>
      </c>
      <c r="E127" s="314" t="s">
        <v>201</v>
      </c>
      <c r="F127" s="314" t="s">
        <v>62</v>
      </c>
      <c r="G127" s="309" t="s">
        <v>158</v>
      </c>
      <c r="H127" s="309" t="s">
        <v>62</v>
      </c>
      <c r="I127" s="309" t="s">
        <v>202</v>
      </c>
      <c r="J127" s="309" t="s">
        <v>62</v>
      </c>
      <c r="K127" s="309" t="s">
        <v>203</v>
      </c>
      <c r="L127" s="309" t="s">
        <v>62</v>
      </c>
    </row>
    <row r="128" spans="1:16383" s="302" customFormat="1" ht="15.75" customHeight="1" x14ac:dyDescent="0.2">
      <c r="A128" s="620"/>
      <c r="B128" s="379">
        <v>0.41666666666666669</v>
      </c>
      <c r="C128" s="314"/>
      <c r="D128" s="314"/>
      <c r="E128" s="317" t="s">
        <v>204</v>
      </c>
      <c r="F128" s="317" t="s">
        <v>62</v>
      </c>
      <c r="G128" s="311" t="s">
        <v>246</v>
      </c>
      <c r="H128" s="311" t="s">
        <v>62</v>
      </c>
      <c r="I128" s="307" t="s">
        <v>205</v>
      </c>
      <c r="J128" s="307" t="s">
        <v>62</v>
      </c>
      <c r="K128" s="309"/>
      <c r="L128" s="309"/>
    </row>
    <row r="129" spans="1:12" s="302" customFormat="1" ht="15.75" customHeight="1" x14ac:dyDescent="0.2">
      <c r="A129" s="620"/>
      <c r="B129" s="379">
        <v>0.45833333333333298</v>
      </c>
      <c r="C129" s="312" t="s">
        <v>161</v>
      </c>
      <c r="D129" s="312" t="s">
        <v>62</v>
      </c>
      <c r="E129" s="317" t="s">
        <v>206</v>
      </c>
      <c r="F129" s="317" t="s">
        <v>62</v>
      </c>
      <c r="G129" s="311" t="s">
        <v>160</v>
      </c>
      <c r="H129" s="311" t="s">
        <v>62</v>
      </c>
      <c r="I129" s="311" t="s">
        <v>207</v>
      </c>
      <c r="J129" s="311" t="s">
        <v>62</v>
      </c>
      <c r="K129" s="312" t="s">
        <v>213</v>
      </c>
      <c r="L129" s="312" t="s">
        <v>62</v>
      </c>
    </row>
    <row r="130" spans="1:12" s="302" customFormat="1" ht="15.75" customHeight="1" x14ac:dyDescent="0.2">
      <c r="A130" s="620"/>
      <c r="B130" s="379">
        <v>0.45833333333333331</v>
      </c>
      <c r="C130" s="317"/>
      <c r="D130" s="317"/>
      <c r="E130" s="311" t="s">
        <v>176</v>
      </c>
      <c r="F130" s="311" t="s">
        <v>62</v>
      </c>
      <c r="G130" s="311"/>
      <c r="H130" s="311"/>
      <c r="I130" s="313" t="s">
        <v>210</v>
      </c>
      <c r="J130" s="313" t="s">
        <v>62</v>
      </c>
      <c r="K130" s="309"/>
      <c r="L130" s="309"/>
    </row>
    <row r="131" spans="1:12" s="302" customFormat="1" ht="15.75" customHeight="1" x14ac:dyDescent="0.2">
      <c r="A131" s="620"/>
      <c r="B131" s="379">
        <v>0.5</v>
      </c>
      <c r="C131" s="309" t="s">
        <v>163</v>
      </c>
      <c r="D131" s="309" t="s">
        <v>62</v>
      </c>
      <c r="E131" s="312" t="s">
        <v>211</v>
      </c>
      <c r="F131" s="312" t="s">
        <v>62</v>
      </c>
      <c r="G131" s="313" t="s">
        <v>162</v>
      </c>
      <c r="H131" s="313" t="s">
        <v>62</v>
      </c>
      <c r="I131" s="313" t="s">
        <v>212</v>
      </c>
      <c r="J131" s="313" t="s">
        <v>62</v>
      </c>
      <c r="K131" s="312" t="s">
        <v>238</v>
      </c>
      <c r="L131" s="312" t="s">
        <v>62</v>
      </c>
    </row>
    <row r="132" spans="1:12" s="302" customFormat="1" ht="15.75" customHeight="1" x14ac:dyDescent="0.2">
      <c r="A132" s="620"/>
      <c r="B132" s="379">
        <v>0.54166666666666663</v>
      </c>
      <c r="C132" s="309"/>
      <c r="D132" s="309"/>
      <c r="E132" s="312" t="s">
        <v>208</v>
      </c>
      <c r="F132" s="312" t="s">
        <v>62</v>
      </c>
      <c r="G132" s="313"/>
      <c r="H132" s="313"/>
      <c r="I132" s="383"/>
      <c r="J132" s="383"/>
      <c r="K132" s="312"/>
      <c r="L132" s="327"/>
    </row>
    <row r="133" spans="1:12" s="302" customFormat="1" ht="15.75" customHeight="1" x14ac:dyDescent="0.2">
      <c r="A133" s="620"/>
      <c r="B133" s="379">
        <v>0.54166666666666663</v>
      </c>
      <c r="C133" s="309"/>
      <c r="D133" s="309"/>
      <c r="E133" s="313" t="s">
        <v>177</v>
      </c>
      <c r="F133" s="313" t="s">
        <v>62</v>
      </c>
      <c r="G133" s="296"/>
      <c r="H133" s="296"/>
      <c r="I133" s="314" t="s">
        <v>164</v>
      </c>
      <c r="J133" s="314" t="s">
        <v>62</v>
      </c>
      <c r="K133" s="294"/>
      <c r="L133" s="297"/>
    </row>
    <row r="134" spans="1:12" s="302" customFormat="1" ht="15.75" customHeight="1" x14ac:dyDescent="0.2">
      <c r="A134" s="620"/>
      <c r="B134" s="379" t="s">
        <v>444</v>
      </c>
      <c r="C134" s="307"/>
      <c r="D134" s="307"/>
      <c r="E134" s="307"/>
      <c r="F134" s="307"/>
      <c r="G134" s="296"/>
      <c r="H134" s="296"/>
      <c r="I134" s="296"/>
      <c r="J134" s="296"/>
      <c r="K134" s="307" t="s">
        <v>166</v>
      </c>
      <c r="L134" s="307" t="s">
        <v>96</v>
      </c>
    </row>
    <row r="135" spans="1:12" s="302" customFormat="1" ht="6" customHeight="1" x14ac:dyDescent="0.2">
      <c r="A135" s="620"/>
      <c r="B135" s="379"/>
      <c r="C135" s="307"/>
      <c r="D135" s="307"/>
      <c r="E135" s="307"/>
      <c r="F135" s="307"/>
      <c r="G135" s="296"/>
      <c r="H135" s="296"/>
      <c r="I135" s="296"/>
      <c r="J135" s="296"/>
      <c r="K135" s="307"/>
      <c r="L135" s="307"/>
    </row>
    <row r="136" spans="1:12" s="302" customFormat="1" ht="15.75" customHeight="1" x14ac:dyDescent="0.2">
      <c r="A136" s="620"/>
      <c r="B136" s="379">
        <v>0.41666666666666702</v>
      </c>
      <c r="C136" s="319" t="s">
        <v>169</v>
      </c>
      <c r="D136" s="319" t="s">
        <v>453</v>
      </c>
      <c r="E136" s="321" t="s">
        <v>214</v>
      </c>
      <c r="F136" s="321" t="s">
        <v>453</v>
      </c>
      <c r="G136" s="321"/>
      <c r="H136" s="321"/>
      <c r="I136" s="292"/>
      <c r="J136" s="292"/>
      <c r="K136" s="319" t="s">
        <v>215</v>
      </c>
      <c r="L136" s="319" t="s">
        <v>453</v>
      </c>
    </row>
    <row r="137" spans="1:12" s="302" customFormat="1" ht="15.75" customHeight="1" x14ac:dyDescent="0.2">
      <c r="A137" s="620"/>
      <c r="B137" s="379">
        <v>0.41666666666666669</v>
      </c>
      <c r="C137" s="321" t="s">
        <v>168</v>
      </c>
      <c r="D137" s="321" t="s">
        <v>453</v>
      </c>
      <c r="E137" s="319" t="s">
        <v>216</v>
      </c>
      <c r="F137" s="319" t="s">
        <v>453</v>
      </c>
      <c r="G137" s="321"/>
      <c r="H137" s="321"/>
      <c r="I137" s="292"/>
      <c r="J137" s="292"/>
      <c r="K137" s="294"/>
      <c r="L137" s="328"/>
    </row>
    <row r="138" spans="1:12" s="302" customFormat="1" ht="15.75" customHeight="1" x14ac:dyDescent="0.2">
      <c r="A138" s="620"/>
      <c r="B138" s="379">
        <v>0.45833333333333331</v>
      </c>
      <c r="C138" s="321" t="s">
        <v>217</v>
      </c>
      <c r="D138" s="321" t="s">
        <v>453</v>
      </c>
      <c r="E138" s="319" t="s">
        <v>218</v>
      </c>
      <c r="F138" s="319" t="s">
        <v>453</v>
      </c>
      <c r="G138" s="319"/>
      <c r="H138" s="319"/>
      <c r="I138" s="321"/>
      <c r="J138" s="321"/>
      <c r="K138" s="315" t="s">
        <v>219</v>
      </c>
      <c r="L138" s="315" t="s">
        <v>453</v>
      </c>
    </row>
    <row r="139" spans="1:12" s="302" customFormat="1" ht="15.75" customHeight="1" x14ac:dyDescent="0.2">
      <c r="A139" s="620"/>
      <c r="B139" s="379">
        <v>0.45833333333333331</v>
      </c>
      <c r="C139" s="319" t="s">
        <v>220</v>
      </c>
      <c r="D139" s="319" t="s">
        <v>453</v>
      </c>
      <c r="E139" s="321" t="s">
        <v>221</v>
      </c>
      <c r="F139" s="321" t="s">
        <v>453</v>
      </c>
      <c r="G139" s="319"/>
      <c r="H139" s="319"/>
      <c r="I139" s="321" t="s">
        <v>251</v>
      </c>
      <c r="J139" s="321" t="s">
        <v>453</v>
      </c>
      <c r="K139" s="294"/>
      <c r="L139" s="297"/>
    </row>
    <row r="140" spans="1:12" s="302" customFormat="1" ht="15.75" customHeight="1" x14ac:dyDescent="0.2">
      <c r="A140" s="620"/>
      <c r="B140" s="379" t="s">
        <v>443</v>
      </c>
      <c r="C140" s="319"/>
      <c r="D140" s="319"/>
      <c r="E140" s="321"/>
      <c r="F140" s="321"/>
      <c r="G140" s="319"/>
      <c r="H140" s="319"/>
      <c r="I140" s="321"/>
      <c r="J140" s="321"/>
      <c r="K140" s="307" t="s">
        <v>170</v>
      </c>
      <c r="L140" s="307" t="s">
        <v>96</v>
      </c>
    </row>
    <row r="141" spans="1:12" s="302" customFormat="1" ht="15.75" customHeight="1" x14ac:dyDescent="0.2">
      <c r="A141" s="620"/>
      <c r="B141" s="379">
        <v>0.5</v>
      </c>
      <c r="C141" s="321"/>
      <c r="D141" s="321"/>
      <c r="E141" s="315" t="s">
        <v>172</v>
      </c>
      <c r="F141" s="315" t="s">
        <v>96</v>
      </c>
      <c r="G141" s="315" t="s">
        <v>171</v>
      </c>
      <c r="H141" s="315" t="s">
        <v>453</v>
      </c>
      <c r="I141" s="315" t="s">
        <v>222</v>
      </c>
      <c r="J141" s="315" t="s">
        <v>453</v>
      </c>
      <c r="K141" s="315" t="s">
        <v>223</v>
      </c>
      <c r="L141" s="315" t="s">
        <v>453</v>
      </c>
    </row>
    <row r="142" spans="1:12" s="302" customFormat="1" ht="15.75" customHeight="1" x14ac:dyDescent="0.2">
      <c r="A142" s="620"/>
      <c r="B142" s="379">
        <v>0.5</v>
      </c>
      <c r="C142" s="319"/>
      <c r="D142" s="319"/>
      <c r="E142" s="315"/>
      <c r="F142" s="315"/>
      <c r="G142" s="315"/>
      <c r="H142" s="315"/>
      <c r="I142" s="321" t="s">
        <v>224</v>
      </c>
      <c r="J142" s="321" t="s">
        <v>453</v>
      </c>
      <c r="K142" s="294"/>
      <c r="L142" s="297"/>
    </row>
    <row r="143" spans="1:12" s="302" customFormat="1" ht="15.75" customHeight="1" x14ac:dyDescent="0.2">
      <c r="A143" s="620"/>
      <c r="B143" s="379">
        <v>0.54166666666666663</v>
      </c>
      <c r="C143" s="321"/>
      <c r="D143" s="321"/>
      <c r="E143" s="319" t="s">
        <v>252</v>
      </c>
      <c r="F143" s="319" t="s">
        <v>453</v>
      </c>
      <c r="G143" s="319" t="s">
        <v>178</v>
      </c>
      <c r="H143" s="319" t="s">
        <v>453</v>
      </c>
      <c r="I143" s="321" t="s">
        <v>173</v>
      </c>
      <c r="J143" s="321" t="s">
        <v>453</v>
      </c>
      <c r="K143" s="315"/>
      <c r="L143" s="315"/>
    </row>
    <row r="144" spans="1:12" s="302" customFormat="1" ht="15.75" customHeight="1" x14ac:dyDescent="0.2">
      <c r="A144" s="620"/>
      <c r="B144" s="628" t="s">
        <v>293</v>
      </c>
      <c r="C144" s="629"/>
      <c r="D144" s="629"/>
      <c r="E144" s="629"/>
      <c r="F144" s="629"/>
      <c r="G144" s="629"/>
      <c r="H144" s="629"/>
      <c r="I144" s="629"/>
      <c r="J144" s="629"/>
      <c r="K144" s="629"/>
      <c r="L144" s="630"/>
    </row>
    <row r="145" spans="1:12" s="302" customFormat="1" ht="15.75" customHeight="1" x14ac:dyDescent="0.2">
      <c r="A145" s="620"/>
      <c r="B145" s="385" t="s">
        <v>294</v>
      </c>
      <c r="C145" s="317" t="s">
        <v>193</v>
      </c>
      <c r="D145" s="317"/>
      <c r="E145" s="317" t="s">
        <v>193</v>
      </c>
      <c r="F145" s="317"/>
      <c r="G145" s="317" t="s">
        <v>193</v>
      </c>
      <c r="H145" s="317"/>
      <c r="I145" s="317" t="s">
        <v>193</v>
      </c>
      <c r="J145" s="317"/>
      <c r="K145" s="317" t="s">
        <v>193</v>
      </c>
      <c r="L145" s="347"/>
    </row>
    <row r="146" spans="1:12" s="302" customFormat="1" ht="15.75" customHeight="1" x14ac:dyDescent="0.25">
      <c r="A146" s="620"/>
      <c r="B146" s="385" t="s">
        <v>295</v>
      </c>
      <c r="C146" s="360"/>
      <c r="D146" s="91"/>
      <c r="E146" s="360"/>
      <c r="F146" s="361"/>
      <c r="G146" s="360"/>
      <c r="H146" s="346"/>
      <c r="I146" s="360"/>
      <c r="J146" s="346"/>
      <c r="K146" s="360"/>
      <c r="L146" s="347"/>
    </row>
    <row r="147" spans="1:12" s="302" customFormat="1" ht="15.75" customHeight="1" x14ac:dyDescent="0.2">
      <c r="B147" s="367"/>
      <c r="D147" s="306"/>
    </row>
    <row r="148" spans="1:12" s="302" customFormat="1" ht="15.75" customHeight="1" x14ac:dyDescent="0.2">
      <c r="A148" s="633" t="s">
        <v>417</v>
      </c>
      <c r="B148" s="633"/>
      <c r="C148" s="634" t="s">
        <v>399</v>
      </c>
      <c r="D148" s="634"/>
      <c r="E148" s="634" t="s">
        <v>400</v>
      </c>
      <c r="F148" s="634"/>
      <c r="G148" s="634" t="s">
        <v>401</v>
      </c>
      <c r="H148" s="634"/>
      <c r="I148" s="634" t="s">
        <v>402</v>
      </c>
      <c r="J148" s="634"/>
      <c r="K148" s="634" t="s">
        <v>403</v>
      </c>
      <c r="L148" s="634"/>
    </row>
    <row r="149" spans="1:12" s="302" customFormat="1" ht="15.75" customHeight="1" x14ac:dyDescent="0.2">
      <c r="A149" s="374" t="s">
        <v>324</v>
      </c>
      <c r="B149" s="374" t="s">
        <v>48</v>
      </c>
      <c r="C149" s="377" t="s">
        <v>275</v>
      </c>
      <c r="D149" s="387" t="s">
        <v>54</v>
      </c>
      <c r="E149" s="377" t="s">
        <v>275</v>
      </c>
      <c r="F149" s="387" t="s">
        <v>54</v>
      </c>
      <c r="G149" s="377" t="s">
        <v>275</v>
      </c>
      <c r="H149" s="387" t="s">
        <v>54</v>
      </c>
      <c r="I149" s="377" t="s">
        <v>275</v>
      </c>
      <c r="J149" s="387" t="s">
        <v>54</v>
      </c>
      <c r="K149" s="377" t="s">
        <v>275</v>
      </c>
      <c r="L149" s="387" t="s">
        <v>54</v>
      </c>
    </row>
    <row r="150" spans="1:12" s="302" customFormat="1" ht="15.75" customHeight="1" x14ac:dyDescent="0.2">
      <c r="A150" s="620" t="s">
        <v>418</v>
      </c>
      <c r="B150" s="379">
        <v>0.375</v>
      </c>
      <c r="C150" s="317" t="s">
        <v>157</v>
      </c>
      <c r="D150" s="317" t="s">
        <v>62</v>
      </c>
      <c r="E150" s="317" t="s">
        <v>157</v>
      </c>
      <c r="F150" s="317" t="s">
        <v>62</v>
      </c>
      <c r="G150" s="307" t="s">
        <v>156</v>
      </c>
      <c r="H150" s="307" t="s">
        <v>62</v>
      </c>
      <c r="I150" s="307" t="s">
        <v>156</v>
      </c>
      <c r="J150" s="307" t="s">
        <v>62</v>
      </c>
      <c r="K150" s="317" t="s">
        <v>174</v>
      </c>
      <c r="L150" s="317" t="s">
        <v>62</v>
      </c>
    </row>
    <row r="151" spans="1:12" s="302" customFormat="1" ht="15.75" customHeight="1" x14ac:dyDescent="0.2">
      <c r="A151" s="620"/>
      <c r="B151" s="379">
        <v>0.41666666666666702</v>
      </c>
      <c r="C151" s="314" t="s">
        <v>159</v>
      </c>
      <c r="D151" s="314" t="s">
        <v>62</v>
      </c>
      <c r="E151" s="314" t="s">
        <v>159</v>
      </c>
      <c r="F151" s="314" t="s">
        <v>62</v>
      </c>
      <c r="G151" s="309" t="s">
        <v>158</v>
      </c>
      <c r="H151" s="309" t="s">
        <v>62</v>
      </c>
      <c r="I151" s="309" t="s">
        <v>158</v>
      </c>
      <c r="J151" s="309" t="s">
        <v>62</v>
      </c>
      <c r="K151" s="317" t="s">
        <v>174</v>
      </c>
      <c r="L151" s="317" t="s">
        <v>62</v>
      </c>
    </row>
    <row r="152" spans="1:12" s="302" customFormat="1" ht="15.75" customHeight="1" x14ac:dyDescent="0.2">
      <c r="A152" s="620"/>
      <c r="B152" s="379">
        <v>0.45833333333333298</v>
      </c>
      <c r="C152" s="312" t="s">
        <v>161</v>
      </c>
      <c r="D152" s="312" t="s">
        <v>62</v>
      </c>
      <c r="E152" s="312" t="s">
        <v>161</v>
      </c>
      <c r="F152" s="312" t="s">
        <v>62</v>
      </c>
      <c r="G152" s="311" t="s">
        <v>160</v>
      </c>
      <c r="H152" s="311" t="s">
        <v>62</v>
      </c>
      <c r="I152" s="311" t="s">
        <v>160</v>
      </c>
      <c r="J152" s="311" t="s">
        <v>62</v>
      </c>
      <c r="K152" s="312"/>
      <c r="L152" s="318"/>
    </row>
    <row r="153" spans="1:12" s="302" customFormat="1" ht="15.75" customHeight="1" x14ac:dyDescent="0.2">
      <c r="A153" s="620"/>
      <c r="B153" s="379">
        <v>0.5</v>
      </c>
      <c r="C153" s="309" t="s">
        <v>163</v>
      </c>
      <c r="D153" s="309" t="s">
        <v>62</v>
      </c>
      <c r="E153" s="311" t="s">
        <v>176</v>
      </c>
      <c r="F153" s="311" t="s">
        <v>62</v>
      </c>
      <c r="G153" s="313" t="s">
        <v>162</v>
      </c>
      <c r="H153" s="313" t="s">
        <v>62</v>
      </c>
      <c r="I153" s="313" t="s">
        <v>162</v>
      </c>
      <c r="J153" s="313" t="s">
        <v>62</v>
      </c>
      <c r="K153" s="383"/>
      <c r="L153" s="290"/>
    </row>
    <row r="154" spans="1:12" s="302" customFormat="1" ht="15.75" customHeight="1" x14ac:dyDescent="0.2">
      <c r="A154" s="620"/>
      <c r="B154" s="379">
        <v>0.54166666666666663</v>
      </c>
      <c r="C154" s="309"/>
      <c r="D154" s="309"/>
      <c r="E154" s="313" t="s">
        <v>177</v>
      </c>
      <c r="F154" s="313" t="s">
        <v>62</v>
      </c>
      <c r="G154" s="293"/>
      <c r="H154" s="293"/>
      <c r="I154" s="314" t="s">
        <v>164</v>
      </c>
      <c r="J154" s="314" t="s">
        <v>62</v>
      </c>
      <c r="K154" s="314" t="s">
        <v>159</v>
      </c>
      <c r="L154" s="310" t="s">
        <v>62</v>
      </c>
    </row>
    <row r="155" spans="1:12" s="302" customFormat="1" ht="15.75" customHeight="1" x14ac:dyDescent="0.2">
      <c r="A155" s="620"/>
      <c r="B155" s="379" t="s">
        <v>444</v>
      </c>
      <c r="C155" s="307"/>
      <c r="D155" s="307"/>
      <c r="E155" s="307"/>
      <c r="F155" s="307"/>
      <c r="G155" s="296"/>
      <c r="H155" s="296"/>
      <c r="I155" s="296"/>
      <c r="J155" s="296"/>
      <c r="K155" s="307" t="s">
        <v>166</v>
      </c>
      <c r="L155" s="307" t="s">
        <v>96</v>
      </c>
    </row>
    <row r="156" spans="1:12" s="302" customFormat="1" ht="6" customHeight="1" x14ac:dyDescent="0.2">
      <c r="A156" s="620"/>
      <c r="B156" s="385"/>
      <c r="C156" s="388"/>
      <c r="D156" s="389"/>
      <c r="E156" s="388"/>
      <c r="F156" s="388"/>
      <c r="G156" s="388"/>
      <c r="H156" s="388"/>
      <c r="I156" s="388"/>
      <c r="J156" s="388"/>
      <c r="K156" s="388"/>
      <c r="L156" s="346"/>
    </row>
    <row r="157" spans="1:12" s="302" customFormat="1" ht="15.75" customHeight="1" x14ac:dyDescent="0.2">
      <c r="A157" s="620"/>
      <c r="B157" s="379">
        <v>0.41666666666666702</v>
      </c>
      <c r="C157" s="319" t="s">
        <v>169</v>
      </c>
      <c r="D157" s="319" t="s">
        <v>453</v>
      </c>
      <c r="E157" s="319" t="s">
        <v>169</v>
      </c>
      <c r="F157" s="319" t="s">
        <v>453</v>
      </c>
      <c r="G157" s="307"/>
      <c r="H157" s="307"/>
      <c r="I157" s="292"/>
      <c r="J157" s="292"/>
      <c r="K157" s="294"/>
      <c r="L157" s="297"/>
    </row>
    <row r="158" spans="1:12" s="302" customFormat="1" ht="15.75" customHeight="1" x14ac:dyDescent="0.2">
      <c r="A158" s="620"/>
      <c r="B158" s="379">
        <v>0.45833333333333331</v>
      </c>
      <c r="C158" s="321" t="s">
        <v>168</v>
      </c>
      <c r="D158" s="321" t="s">
        <v>453</v>
      </c>
      <c r="E158" s="321" t="s">
        <v>168</v>
      </c>
      <c r="F158" s="321" t="s">
        <v>453</v>
      </c>
      <c r="G158" s="307"/>
      <c r="H158" s="307"/>
      <c r="I158" s="292"/>
      <c r="J158" s="292"/>
      <c r="K158" s="294"/>
      <c r="L158" s="297"/>
    </row>
    <row r="159" spans="1:12" s="302" customFormat="1" ht="15.75" customHeight="1" x14ac:dyDescent="0.2">
      <c r="A159" s="620"/>
      <c r="B159" s="379" t="s">
        <v>443</v>
      </c>
      <c r="C159" s="319"/>
      <c r="D159" s="319"/>
      <c r="E159" s="319"/>
      <c r="F159" s="319"/>
      <c r="G159" s="307"/>
      <c r="H159" s="307"/>
      <c r="I159" s="292"/>
      <c r="J159" s="292"/>
      <c r="K159" s="307" t="s">
        <v>170</v>
      </c>
      <c r="L159" s="307" t="s">
        <v>96</v>
      </c>
    </row>
    <row r="160" spans="1:12" s="302" customFormat="1" ht="15.75" customHeight="1" x14ac:dyDescent="0.2">
      <c r="A160" s="620"/>
      <c r="B160" s="379">
        <v>0.45833333333333298</v>
      </c>
      <c r="C160" s="315"/>
      <c r="D160" s="315"/>
      <c r="E160" s="315" t="s">
        <v>172</v>
      </c>
      <c r="F160" s="315" t="s">
        <v>453</v>
      </c>
      <c r="G160" s="319"/>
      <c r="H160" s="319"/>
      <c r="I160" s="321" t="s">
        <v>251</v>
      </c>
      <c r="J160" s="321" t="s">
        <v>453</v>
      </c>
      <c r="K160" s="294"/>
      <c r="L160" s="297"/>
    </row>
    <row r="161" spans="1:12" s="302" customFormat="1" ht="15.75" customHeight="1" x14ac:dyDescent="0.2">
      <c r="A161" s="620"/>
      <c r="B161" s="379">
        <v>0.5</v>
      </c>
      <c r="C161" s="315"/>
      <c r="D161" s="315"/>
      <c r="E161" s="315"/>
      <c r="F161" s="315"/>
      <c r="G161" s="315" t="s">
        <v>171</v>
      </c>
      <c r="H161" s="315" t="s">
        <v>453</v>
      </c>
      <c r="I161" s="315" t="s">
        <v>171</v>
      </c>
      <c r="J161" s="315" t="s">
        <v>453</v>
      </c>
      <c r="K161" s="294"/>
      <c r="L161" s="297"/>
    </row>
    <row r="162" spans="1:12" s="302" customFormat="1" ht="15.75" customHeight="1" x14ac:dyDescent="0.2">
      <c r="A162" s="620"/>
      <c r="B162" s="379">
        <v>0.54166666666666663</v>
      </c>
      <c r="C162" s="293"/>
      <c r="D162" s="293"/>
      <c r="E162" s="319" t="s">
        <v>252</v>
      </c>
      <c r="F162" s="319" t="s">
        <v>453</v>
      </c>
      <c r="G162" s="319" t="s">
        <v>178</v>
      </c>
      <c r="H162" s="319" t="s">
        <v>453</v>
      </c>
      <c r="I162" s="321" t="s">
        <v>173</v>
      </c>
      <c r="J162" s="321" t="s">
        <v>453</v>
      </c>
      <c r="K162" s="384"/>
      <c r="L162" s="295"/>
    </row>
    <row r="163" spans="1:12" s="302" customFormat="1" ht="15.75" customHeight="1" x14ac:dyDescent="0.2">
      <c r="A163" s="620"/>
      <c r="B163" s="628" t="s">
        <v>293</v>
      </c>
      <c r="C163" s="629"/>
      <c r="D163" s="629"/>
      <c r="E163" s="629"/>
      <c r="F163" s="629"/>
      <c r="G163" s="629"/>
      <c r="H163" s="629"/>
      <c r="I163" s="629"/>
      <c r="J163" s="629"/>
      <c r="K163" s="629"/>
      <c r="L163" s="630"/>
    </row>
    <row r="164" spans="1:12" s="302" customFormat="1" ht="15.75" customHeight="1" x14ac:dyDescent="0.2">
      <c r="A164" s="620"/>
      <c r="B164" s="385" t="s">
        <v>294</v>
      </c>
      <c r="C164" s="309" t="s">
        <v>183</v>
      </c>
      <c r="D164" s="309"/>
      <c r="E164" s="309" t="s">
        <v>184</v>
      </c>
      <c r="F164" s="312"/>
      <c r="G164" s="314"/>
      <c r="H164" s="300"/>
      <c r="I164" s="314" t="s">
        <v>196</v>
      </c>
      <c r="J164" s="360"/>
      <c r="K164" s="637" t="s">
        <v>266</v>
      </c>
      <c r="L164" s="638" t="s">
        <v>225</v>
      </c>
    </row>
    <row r="165" spans="1:12" s="302" customFormat="1" ht="15.75" customHeight="1" x14ac:dyDescent="0.2">
      <c r="A165" s="620"/>
      <c r="B165" s="385" t="s">
        <v>295</v>
      </c>
      <c r="C165" s="309" t="s">
        <v>185</v>
      </c>
      <c r="D165" s="309"/>
      <c r="E165" s="312"/>
      <c r="F165" s="312"/>
      <c r="G165" s="314"/>
      <c r="H165" s="324"/>
      <c r="I165" s="314" t="s">
        <v>195</v>
      </c>
      <c r="J165" s="360"/>
      <c r="K165" s="637"/>
      <c r="L165" s="638"/>
    </row>
    <row r="166" spans="1:12" s="302" customFormat="1" ht="6" customHeight="1" x14ac:dyDescent="0.2">
      <c r="A166" s="620"/>
      <c r="B166" s="385"/>
      <c r="C166" s="356"/>
      <c r="D166" s="356"/>
      <c r="E166" s="356"/>
      <c r="F166" s="356"/>
      <c r="G166" s="356"/>
      <c r="H166" s="356"/>
      <c r="I166" s="356"/>
      <c r="J166" s="356"/>
      <c r="K166" s="637"/>
      <c r="L166" s="638"/>
    </row>
    <row r="167" spans="1:12" s="302" customFormat="1" ht="15.75" customHeight="1" x14ac:dyDescent="0.2">
      <c r="A167" s="620"/>
      <c r="B167" s="385" t="s">
        <v>294</v>
      </c>
      <c r="C167" s="313" t="s">
        <v>194</v>
      </c>
      <c r="D167" s="356"/>
      <c r="E167" s="356"/>
      <c r="F167" s="356"/>
      <c r="G167" s="356"/>
      <c r="H167" s="356"/>
      <c r="I167" s="356"/>
      <c r="J167" s="356"/>
      <c r="K167" s="637"/>
      <c r="L167" s="638"/>
    </row>
    <row r="168" spans="1:12" s="302" customFormat="1" ht="15.75" customHeight="1" x14ac:dyDescent="0.25">
      <c r="A168" s="620"/>
      <c r="B168" s="385" t="s">
        <v>295</v>
      </c>
      <c r="C168" s="313" t="s">
        <v>249</v>
      </c>
      <c r="D168" s="356"/>
      <c r="E168" s="356"/>
      <c r="F168" s="356"/>
      <c r="G168" s="356"/>
      <c r="H168" s="346"/>
      <c r="I168" s="357"/>
      <c r="J168" s="358"/>
      <c r="K168" s="637"/>
      <c r="L168" s="638"/>
    </row>
    <row r="169" spans="1:12" s="302" customFormat="1" ht="15.75" customHeight="1" x14ac:dyDescent="0.2">
      <c r="A169" s="620"/>
      <c r="B169" s="385" t="s">
        <v>328</v>
      </c>
      <c r="C169" s="329"/>
      <c r="D169" s="345"/>
      <c r="E169" s="329"/>
      <c r="F169" s="329"/>
      <c r="G169" s="329"/>
      <c r="H169" s="329"/>
      <c r="I169" s="329"/>
      <c r="J169" s="329"/>
      <c r="K169" s="312" t="s">
        <v>175</v>
      </c>
      <c r="L169" s="318" t="s">
        <v>62</v>
      </c>
    </row>
    <row r="170" spans="1:12" s="302" customFormat="1" ht="15.75" customHeight="1" x14ac:dyDescent="0.2">
      <c r="B170" s="367"/>
      <c r="D170" s="306"/>
    </row>
    <row r="171" spans="1:12" s="302" customFormat="1" ht="15.75" customHeight="1" x14ac:dyDescent="0.2">
      <c r="B171" s="367"/>
      <c r="D171" s="306"/>
    </row>
    <row r="172" spans="1:12" s="302" customFormat="1" ht="15.75" customHeight="1" x14ac:dyDescent="0.2">
      <c r="A172" s="633" t="s">
        <v>417</v>
      </c>
      <c r="B172" s="633"/>
      <c r="C172" s="634" t="s">
        <v>405</v>
      </c>
      <c r="D172" s="634"/>
      <c r="E172" s="634" t="s">
        <v>406</v>
      </c>
      <c r="F172" s="634"/>
      <c r="G172" s="634" t="s">
        <v>407</v>
      </c>
      <c r="H172" s="634"/>
      <c r="I172" s="634" t="s">
        <v>408</v>
      </c>
      <c r="J172" s="634"/>
      <c r="K172" s="634" t="s">
        <v>409</v>
      </c>
      <c r="L172" s="634"/>
    </row>
    <row r="173" spans="1:12" s="302" customFormat="1" ht="15.75" customHeight="1" x14ac:dyDescent="0.2">
      <c r="A173" s="374" t="s">
        <v>334</v>
      </c>
      <c r="B173" s="374" t="s">
        <v>48</v>
      </c>
      <c r="C173" s="377" t="s">
        <v>275</v>
      </c>
      <c r="D173" s="387" t="s">
        <v>54</v>
      </c>
      <c r="E173" s="377" t="s">
        <v>275</v>
      </c>
      <c r="F173" s="387" t="s">
        <v>54</v>
      </c>
      <c r="G173" s="377" t="s">
        <v>275</v>
      </c>
      <c r="H173" s="387" t="s">
        <v>54</v>
      </c>
      <c r="I173" s="377" t="s">
        <v>275</v>
      </c>
      <c r="J173" s="387" t="s">
        <v>54</v>
      </c>
      <c r="K173" s="377" t="s">
        <v>275</v>
      </c>
      <c r="L173" s="387" t="s">
        <v>54</v>
      </c>
    </row>
    <row r="174" spans="1:12" s="302" customFormat="1" ht="15.75" customHeight="1" x14ac:dyDescent="0.2">
      <c r="A174" s="620" t="s">
        <v>419</v>
      </c>
      <c r="B174" s="379">
        <v>0.375</v>
      </c>
      <c r="C174" s="317" t="s">
        <v>157</v>
      </c>
      <c r="D174" s="317" t="s">
        <v>62</v>
      </c>
      <c r="E174" s="317" t="s">
        <v>157</v>
      </c>
      <c r="F174" s="317" t="s">
        <v>62</v>
      </c>
      <c r="G174" s="307" t="s">
        <v>156</v>
      </c>
      <c r="H174" s="307" t="s">
        <v>62</v>
      </c>
      <c r="I174" s="307" t="s">
        <v>156</v>
      </c>
      <c r="J174" s="307" t="s">
        <v>62</v>
      </c>
      <c r="K174" s="317" t="s">
        <v>174</v>
      </c>
      <c r="L174" s="317" t="s">
        <v>62</v>
      </c>
    </row>
    <row r="175" spans="1:12" s="302" customFormat="1" ht="15.75" customHeight="1" x14ac:dyDescent="0.2">
      <c r="A175" s="620"/>
      <c r="B175" s="379">
        <v>0.41666666666666702</v>
      </c>
      <c r="C175" s="314" t="s">
        <v>159</v>
      </c>
      <c r="D175" s="314" t="s">
        <v>62</v>
      </c>
      <c r="E175" s="314" t="s">
        <v>159</v>
      </c>
      <c r="F175" s="314" t="s">
        <v>62</v>
      </c>
      <c r="G175" s="309" t="s">
        <v>158</v>
      </c>
      <c r="H175" s="309" t="s">
        <v>62</v>
      </c>
      <c r="I175" s="309" t="s">
        <v>158</v>
      </c>
      <c r="J175" s="309" t="s">
        <v>62</v>
      </c>
      <c r="K175" s="317" t="s">
        <v>174</v>
      </c>
      <c r="L175" s="317" t="s">
        <v>62</v>
      </c>
    </row>
    <row r="176" spans="1:12" s="302" customFormat="1" ht="15.75" customHeight="1" x14ac:dyDescent="0.2">
      <c r="A176" s="620"/>
      <c r="B176" s="379">
        <v>0.45833333333333298</v>
      </c>
      <c r="C176" s="312" t="s">
        <v>161</v>
      </c>
      <c r="D176" s="312" t="s">
        <v>62</v>
      </c>
      <c r="E176" s="312" t="s">
        <v>161</v>
      </c>
      <c r="F176" s="312" t="s">
        <v>62</v>
      </c>
      <c r="G176" s="311" t="s">
        <v>160</v>
      </c>
      <c r="H176" s="311" t="s">
        <v>62</v>
      </c>
      <c r="I176" s="311" t="s">
        <v>160</v>
      </c>
      <c r="J176" s="311" t="s">
        <v>62</v>
      </c>
      <c r="K176" s="312" t="s">
        <v>175</v>
      </c>
      <c r="L176" s="318" t="s">
        <v>62</v>
      </c>
    </row>
    <row r="177" spans="1:12" s="302" customFormat="1" ht="15.75" customHeight="1" x14ac:dyDescent="0.2">
      <c r="A177" s="620"/>
      <c r="B177" s="379">
        <v>0.5</v>
      </c>
      <c r="C177" s="309" t="s">
        <v>163</v>
      </c>
      <c r="D177" s="309" t="s">
        <v>62</v>
      </c>
      <c r="E177" s="311" t="s">
        <v>176</v>
      </c>
      <c r="F177" s="311" t="s">
        <v>62</v>
      </c>
      <c r="G177" s="313" t="s">
        <v>162</v>
      </c>
      <c r="H177" s="313" t="s">
        <v>62</v>
      </c>
      <c r="I177" s="313" t="s">
        <v>162</v>
      </c>
      <c r="J177" s="313" t="s">
        <v>62</v>
      </c>
      <c r="K177" s="312"/>
      <c r="L177" s="318"/>
    </row>
    <row r="178" spans="1:12" s="302" customFormat="1" ht="15.75" customHeight="1" x14ac:dyDescent="0.2">
      <c r="A178" s="620"/>
      <c r="B178" s="379">
        <v>0.54166666666666663</v>
      </c>
      <c r="C178" s="309"/>
      <c r="D178" s="309"/>
      <c r="E178" s="313" t="s">
        <v>177</v>
      </c>
      <c r="F178" s="313" t="s">
        <v>62</v>
      </c>
      <c r="G178" s="293"/>
      <c r="H178" s="293"/>
      <c r="I178" s="314" t="s">
        <v>164</v>
      </c>
      <c r="J178" s="314" t="s">
        <v>62</v>
      </c>
      <c r="K178" s="294"/>
      <c r="L178" s="297"/>
    </row>
    <row r="179" spans="1:12" s="302" customFormat="1" ht="15.75" customHeight="1" x14ac:dyDescent="0.2">
      <c r="A179" s="620"/>
      <c r="B179" s="379" t="s">
        <v>444</v>
      </c>
      <c r="C179" s="315" t="s">
        <v>227</v>
      </c>
      <c r="D179" s="307"/>
      <c r="E179" s="307"/>
      <c r="F179" s="307"/>
      <c r="G179" s="296"/>
      <c r="H179" s="296"/>
      <c r="I179" s="296"/>
      <c r="J179" s="296"/>
      <c r="K179" s="307" t="s">
        <v>166</v>
      </c>
      <c r="L179" s="307" t="s">
        <v>96</v>
      </c>
    </row>
    <row r="180" spans="1:12" s="302" customFormat="1" ht="6" customHeight="1" x14ac:dyDescent="0.2">
      <c r="A180" s="620"/>
      <c r="B180" s="379"/>
      <c r="C180" s="315"/>
      <c r="D180" s="307"/>
      <c r="E180" s="307"/>
      <c r="F180" s="307"/>
      <c r="G180" s="296"/>
      <c r="H180" s="296"/>
      <c r="I180" s="296"/>
      <c r="J180" s="296"/>
      <c r="K180" s="307"/>
      <c r="L180" s="307"/>
    </row>
    <row r="181" spans="1:12" s="302" customFormat="1" ht="15.75" customHeight="1" x14ac:dyDescent="0.2">
      <c r="A181" s="620"/>
      <c r="B181" s="379">
        <v>0.375</v>
      </c>
      <c r="C181" s="383"/>
      <c r="D181" s="383"/>
      <c r="E181" s="383"/>
      <c r="F181" s="383"/>
      <c r="G181" s="293"/>
      <c r="H181" s="293"/>
      <c r="I181" s="293"/>
      <c r="J181" s="293"/>
      <c r="K181" s="294"/>
      <c r="L181" s="297"/>
    </row>
    <row r="182" spans="1:12" s="302" customFormat="1" ht="15.75" customHeight="1" x14ac:dyDescent="0.2">
      <c r="A182" s="620"/>
      <c r="B182" s="379">
        <v>0.41666666666666702</v>
      </c>
      <c r="C182" s="319" t="s">
        <v>169</v>
      </c>
      <c r="D182" s="319" t="s">
        <v>453</v>
      </c>
      <c r="E182" s="319" t="s">
        <v>169</v>
      </c>
      <c r="F182" s="319" t="s">
        <v>453</v>
      </c>
      <c r="G182" s="307"/>
      <c r="H182" s="307"/>
      <c r="I182" s="292"/>
      <c r="J182" s="292"/>
      <c r="K182" s="294"/>
      <c r="L182" s="297"/>
    </row>
    <row r="183" spans="1:12" s="302" customFormat="1" ht="15.75" customHeight="1" x14ac:dyDescent="0.2">
      <c r="A183" s="620"/>
      <c r="B183" s="379">
        <v>0.45833333333333331</v>
      </c>
      <c r="C183" s="321" t="s">
        <v>168</v>
      </c>
      <c r="D183" s="321" t="s">
        <v>453</v>
      </c>
      <c r="E183" s="321" t="s">
        <v>168</v>
      </c>
      <c r="F183" s="321" t="s">
        <v>453</v>
      </c>
      <c r="G183" s="307"/>
      <c r="H183" s="307"/>
      <c r="I183" s="292"/>
      <c r="J183" s="292"/>
      <c r="K183" s="294"/>
      <c r="L183" s="297"/>
    </row>
    <row r="184" spans="1:12" s="302" customFormat="1" ht="15.75" customHeight="1" x14ac:dyDescent="0.2">
      <c r="A184" s="620"/>
      <c r="B184" s="379" t="s">
        <v>443</v>
      </c>
      <c r="C184" s="319"/>
      <c r="D184" s="319"/>
      <c r="E184" s="319"/>
      <c r="F184" s="319"/>
      <c r="G184" s="307"/>
      <c r="H184" s="307"/>
      <c r="I184" s="292"/>
      <c r="J184" s="292"/>
      <c r="K184" s="307" t="s">
        <v>170</v>
      </c>
      <c r="L184" s="307" t="s">
        <v>96</v>
      </c>
    </row>
    <row r="185" spans="1:12" s="302" customFormat="1" ht="15.75" customHeight="1" x14ac:dyDescent="0.2">
      <c r="A185" s="620"/>
      <c r="B185" s="379">
        <v>0.45833333333333298</v>
      </c>
      <c r="C185" s="315"/>
      <c r="D185" s="315"/>
      <c r="E185" s="315" t="s">
        <v>172</v>
      </c>
      <c r="F185" s="315" t="s">
        <v>453</v>
      </c>
      <c r="G185" s="319"/>
      <c r="H185" s="319"/>
      <c r="I185" s="321" t="s">
        <v>251</v>
      </c>
      <c r="J185" s="321" t="s">
        <v>453</v>
      </c>
      <c r="K185" s="294"/>
      <c r="L185" s="297"/>
    </row>
    <row r="186" spans="1:12" s="302" customFormat="1" ht="15.75" customHeight="1" x14ac:dyDescent="0.2">
      <c r="A186" s="620"/>
      <c r="B186" s="379">
        <v>0.5</v>
      </c>
      <c r="C186" s="315"/>
      <c r="D186" s="315"/>
      <c r="E186" s="315"/>
      <c r="F186" s="315"/>
      <c r="G186" s="315" t="s">
        <v>171</v>
      </c>
      <c r="H186" s="315" t="s">
        <v>453</v>
      </c>
      <c r="I186" s="315" t="s">
        <v>171</v>
      </c>
      <c r="J186" s="315" t="s">
        <v>453</v>
      </c>
      <c r="K186" s="294"/>
      <c r="L186" s="297"/>
    </row>
    <row r="187" spans="1:12" s="302" customFormat="1" ht="15.75" customHeight="1" x14ac:dyDescent="0.2">
      <c r="A187" s="620"/>
      <c r="B187" s="379">
        <v>0.54166666666666663</v>
      </c>
      <c r="C187" s="293"/>
      <c r="D187" s="293"/>
      <c r="E187" s="319" t="s">
        <v>252</v>
      </c>
      <c r="F187" s="319" t="s">
        <v>453</v>
      </c>
      <c r="G187" s="319" t="s">
        <v>178</v>
      </c>
      <c r="H187" s="319" t="s">
        <v>453</v>
      </c>
      <c r="I187" s="321" t="s">
        <v>173</v>
      </c>
      <c r="J187" s="321" t="s">
        <v>453</v>
      </c>
      <c r="K187" s="384"/>
      <c r="L187" s="295"/>
    </row>
    <row r="188" spans="1:12" s="302" customFormat="1" ht="15.75" customHeight="1" x14ac:dyDescent="0.2">
      <c r="A188" s="620"/>
      <c r="B188" s="628" t="s">
        <v>293</v>
      </c>
      <c r="C188" s="629"/>
      <c r="D188" s="629"/>
      <c r="E188" s="629"/>
      <c r="F188" s="629"/>
      <c r="G188" s="629"/>
      <c r="H188" s="629"/>
      <c r="I188" s="629"/>
      <c r="J188" s="629"/>
      <c r="K188" s="629"/>
      <c r="L188" s="630"/>
    </row>
    <row r="189" spans="1:12" s="302" customFormat="1" ht="15.75" customHeight="1" x14ac:dyDescent="0.2">
      <c r="A189" s="620"/>
      <c r="B189" s="385" t="s">
        <v>294</v>
      </c>
      <c r="C189" s="315" t="s">
        <v>226</v>
      </c>
      <c r="D189" s="315"/>
      <c r="E189" s="315" t="s">
        <v>226</v>
      </c>
      <c r="F189" s="315"/>
      <c r="G189" s="315" t="s">
        <v>226</v>
      </c>
      <c r="H189" s="315"/>
      <c r="I189" s="315" t="s">
        <v>226</v>
      </c>
      <c r="J189" s="346"/>
      <c r="K189" s="360"/>
      <c r="L189" s="360"/>
    </row>
    <row r="190" spans="1:12" s="302" customFormat="1" ht="15.75" customHeight="1" x14ac:dyDescent="0.2">
      <c r="A190" s="620"/>
      <c r="B190" s="385" t="s">
        <v>295</v>
      </c>
      <c r="C190" s="315" t="s">
        <v>227</v>
      </c>
      <c r="D190" s="315"/>
      <c r="E190" s="315" t="s">
        <v>227</v>
      </c>
      <c r="F190" s="315"/>
      <c r="G190" s="315" t="s">
        <v>227</v>
      </c>
      <c r="H190" s="315"/>
      <c r="I190" s="315" t="s">
        <v>227</v>
      </c>
      <c r="J190" s="346"/>
      <c r="K190" s="360"/>
      <c r="L190" s="360"/>
    </row>
    <row r="191" spans="1:12" s="302" customFormat="1" ht="6" customHeight="1" x14ac:dyDescent="0.25">
      <c r="A191" s="620"/>
      <c r="B191" s="385"/>
      <c r="C191" s="356"/>
      <c r="D191" s="362"/>
      <c r="E191" s="356"/>
      <c r="F191" s="363"/>
      <c r="G191" s="356"/>
      <c r="H191" s="346"/>
      <c r="I191" s="356"/>
      <c r="J191" s="346"/>
      <c r="K191" s="356"/>
      <c r="L191" s="356"/>
    </row>
    <row r="192" spans="1:12" s="302" customFormat="1" ht="15.75" customHeight="1" x14ac:dyDescent="0.25">
      <c r="A192" s="620"/>
      <c r="B192" s="385" t="s">
        <v>294</v>
      </c>
      <c r="C192" s="309" t="s">
        <v>183</v>
      </c>
      <c r="D192" s="309"/>
      <c r="E192" s="309" t="s">
        <v>184</v>
      </c>
      <c r="F192" s="363"/>
      <c r="G192" s="356"/>
      <c r="H192" s="346"/>
      <c r="I192" s="356"/>
      <c r="J192" s="346"/>
      <c r="K192" s="356"/>
      <c r="L192" s="356"/>
    </row>
    <row r="193" spans="1:12" s="302" customFormat="1" ht="15.75" customHeight="1" x14ac:dyDescent="0.25">
      <c r="A193" s="620"/>
      <c r="B193" s="385" t="s">
        <v>295</v>
      </c>
      <c r="C193" s="309" t="s">
        <v>185</v>
      </c>
      <c r="D193" s="309"/>
      <c r="E193" s="312"/>
      <c r="F193" s="356"/>
      <c r="G193" s="356"/>
      <c r="H193" s="346"/>
      <c r="I193" s="357"/>
      <c r="J193" s="358"/>
      <c r="K193" s="357"/>
      <c r="L193" s="348"/>
    </row>
    <row r="194" spans="1:12" s="302" customFormat="1" ht="15.75" customHeight="1" x14ac:dyDescent="0.2"/>
    <row r="195" spans="1:12" s="302" customFormat="1" ht="15.75" customHeight="1" x14ac:dyDescent="0.2"/>
    <row r="196" spans="1:12" s="302" customFormat="1" ht="15.75" customHeight="1" x14ac:dyDescent="0.2"/>
    <row r="197" spans="1:12" s="302" customFormat="1" ht="15.75" customHeight="1" x14ac:dyDescent="0.2"/>
    <row r="198" spans="1:12" s="302" customFormat="1" ht="15.75" customHeight="1" x14ac:dyDescent="0.2">
      <c r="A198" s="624" t="s">
        <v>417</v>
      </c>
      <c r="B198" s="624"/>
      <c r="C198" s="626" t="s">
        <v>411</v>
      </c>
      <c r="D198" s="626"/>
      <c r="E198" s="626" t="s">
        <v>412</v>
      </c>
      <c r="F198" s="626"/>
      <c r="G198" s="626" t="s">
        <v>413</v>
      </c>
      <c r="H198" s="626"/>
      <c r="I198" s="626" t="s">
        <v>414</v>
      </c>
      <c r="J198" s="626"/>
      <c r="K198" s="626" t="s">
        <v>415</v>
      </c>
      <c r="L198" s="626"/>
    </row>
    <row r="199" spans="1:12" s="302" customFormat="1" ht="15.75" customHeight="1" x14ac:dyDescent="0.2">
      <c r="A199" s="374" t="s">
        <v>342</v>
      </c>
      <c r="B199" s="374" t="s">
        <v>48</v>
      </c>
      <c r="C199" s="396" t="s">
        <v>275</v>
      </c>
      <c r="D199" s="397" t="s">
        <v>54</v>
      </c>
      <c r="E199" s="396" t="s">
        <v>275</v>
      </c>
      <c r="F199" s="397" t="s">
        <v>54</v>
      </c>
      <c r="G199" s="396" t="s">
        <v>275</v>
      </c>
      <c r="H199" s="397" t="s">
        <v>54</v>
      </c>
      <c r="I199" s="396" t="s">
        <v>275</v>
      </c>
      <c r="J199" s="397" t="s">
        <v>54</v>
      </c>
      <c r="K199" s="396" t="s">
        <v>275</v>
      </c>
      <c r="L199" s="397" t="s">
        <v>54</v>
      </c>
    </row>
    <row r="200" spans="1:12" s="302" customFormat="1" ht="15.75" customHeight="1" x14ac:dyDescent="0.2">
      <c r="A200" s="620" t="s">
        <v>420</v>
      </c>
      <c r="B200" s="379">
        <v>0.375</v>
      </c>
      <c r="C200" s="317" t="s">
        <v>157</v>
      </c>
      <c r="D200" s="317" t="s">
        <v>62</v>
      </c>
      <c r="E200" s="317" t="s">
        <v>157</v>
      </c>
      <c r="F200" s="317" t="s">
        <v>62</v>
      </c>
      <c r="G200" s="307" t="s">
        <v>156</v>
      </c>
      <c r="H200" s="307" t="s">
        <v>62</v>
      </c>
      <c r="I200" s="307" t="s">
        <v>156</v>
      </c>
      <c r="J200" s="307" t="s">
        <v>62</v>
      </c>
      <c r="K200" s="383"/>
      <c r="L200" s="383"/>
    </row>
    <row r="201" spans="1:12" s="302" customFormat="1" ht="15.75" customHeight="1" x14ac:dyDescent="0.2">
      <c r="A201" s="620"/>
      <c r="B201" s="379">
        <v>0.41666666666666702</v>
      </c>
      <c r="C201" s="314" t="s">
        <v>159</v>
      </c>
      <c r="D201" s="314" t="s">
        <v>62</v>
      </c>
      <c r="E201" s="314" t="s">
        <v>159</v>
      </c>
      <c r="F201" s="314" t="s">
        <v>62</v>
      </c>
      <c r="G201" s="309" t="s">
        <v>158</v>
      </c>
      <c r="H201" s="309" t="s">
        <v>62</v>
      </c>
      <c r="I201" s="309" t="s">
        <v>158</v>
      </c>
      <c r="J201" s="309" t="s">
        <v>62</v>
      </c>
      <c r="K201" s="309" t="s">
        <v>158</v>
      </c>
      <c r="L201" s="309" t="s">
        <v>62</v>
      </c>
    </row>
    <row r="202" spans="1:12" s="302" customFormat="1" ht="15.75" customHeight="1" x14ac:dyDescent="0.2">
      <c r="A202" s="620"/>
      <c r="B202" s="379">
        <v>0.45833333333333298</v>
      </c>
      <c r="C202" s="312" t="s">
        <v>161</v>
      </c>
      <c r="D202" s="312" t="s">
        <v>62</v>
      </c>
      <c r="E202" s="312" t="s">
        <v>161</v>
      </c>
      <c r="F202" s="312" t="s">
        <v>62</v>
      </c>
      <c r="G202" s="311" t="s">
        <v>160</v>
      </c>
      <c r="H202" s="311" t="s">
        <v>62</v>
      </c>
      <c r="I202" s="311" t="s">
        <v>160</v>
      </c>
      <c r="J202" s="311" t="s">
        <v>62</v>
      </c>
      <c r="K202" s="311" t="s">
        <v>160</v>
      </c>
      <c r="L202" s="311" t="s">
        <v>62</v>
      </c>
    </row>
    <row r="203" spans="1:12" s="302" customFormat="1" ht="15.75" customHeight="1" x14ac:dyDescent="0.2">
      <c r="A203" s="620"/>
      <c r="B203" s="379">
        <v>0.5</v>
      </c>
      <c r="C203" s="309" t="s">
        <v>163</v>
      </c>
      <c r="D203" s="309" t="s">
        <v>62</v>
      </c>
      <c r="E203" s="311" t="s">
        <v>176</v>
      </c>
      <c r="F203" s="311" t="s">
        <v>62</v>
      </c>
      <c r="G203" s="313" t="s">
        <v>162</v>
      </c>
      <c r="H203" s="313" t="s">
        <v>62</v>
      </c>
      <c r="I203" s="313" t="s">
        <v>162</v>
      </c>
      <c r="J203" s="313" t="s">
        <v>62</v>
      </c>
      <c r="K203" s="313" t="s">
        <v>162</v>
      </c>
      <c r="L203" s="313" t="s">
        <v>62</v>
      </c>
    </row>
    <row r="204" spans="1:12" s="302" customFormat="1" ht="15.75" customHeight="1" x14ac:dyDescent="0.2">
      <c r="A204" s="620"/>
      <c r="B204" s="379">
        <v>0.54166666666666663</v>
      </c>
      <c r="C204" s="309"/>
      <c r="D204" s="309"/>
      <c r="E204" s="313" t="s">
        <v>177</v>
      </c>
      <c r="F204" s="313" t="s">
        <v>62</v>
      </c>
      <c r="G204" s="313"/>
      <c r="H204" s="313"/>
      <c r="I204" s="314" t="s">
        <v>164</v>
      </c>
      <c r="J204" s="314" t="s">
        <v>62</v>
      </c>
      <c r="K204" s="314" t="s">
        <v>164</v>
      </c>
      <c r="L204" s="314" t="s">
        <v>62</v>
      </c>
    </row>
    <row r="205" spans="1:12" s="302" customFormat="1" ht="15.75" customHeight="1" x14ac:dyDescent="0.2">
      <c r="A205" s="620"/>
      <c r="B205" s="379" t="s">
        <v>444</v>
      </c>
      <c r="C205" s="315" t="s">
        <v>230</v>
      </c>
      <c r="D205" s="309"/>
      <c r="E205" s="309"/>
      <c r="F205" s="309"/>
      <c r="G205" s="309"/>
      <c r="H205" s="296"/>
      <c r="I205" s="296"/>
      <c r="J205" s="296"/>
      <c r="K205" s="307" t="s">
        <v>170</v>
      </c>
      <c r="L205" s="307" t="s">
        <v>96</v>
      </c>
    </row>
    <row r="206" spans="1:12" s="302" customFormat="1" ht="6" customHeight="1" x14ac:dyDescent="0.2">
      <c r="A206" s="620"/>
      <c r="B206" s="379"/>
      <c r="C206" s="315"/>
      <c r="D206" s="309"/>
      <c r="E206" s="309"/>
      <c r="F206" s="309"/>
      <c r="G206" s="309"/>
      <c r="H206" s="296"/>
      <c r="I206" s="296"/>
      <c r="J206" s="296"/>
      <c r="K206" s="307"/>
      <c r="L206" s="307"/>
    </row>
    <row r="207" spans="1:12" s="302" customFormat="1" ht="15.75" customHeight="1" x14ac:dyDescent="0.2">
      <c r="A207" s="620"/>
      <c r="B207" s="379">
        <v>0.41666666666666702</v>
      </c>
      <c r="C207" s="319" t="s">
        <v>169</v>
      </c>
      <c r="D207" s="319" t="s">
        <v>453</v>
      </c>
      <c r="E207" s="319" t="s">
        <v>169</v>
      </c>
      <c r="F207" s="319" t="s">
        <v>453</v>
      </c>
      <c r="G207" s="307"/>
      <c r="H207" s="307"/>
      <c r="I207" s="292"/>
      <c r="J207" s="292"/>
      <c r="K207" s="292"/>
      <c r="L207" s="292"/>
    </row>
    <row r="208" spans="1:12" s="302" customFormat="1" ht="15.75" customHeight="1" x14ac:dyDescent="0.2">
      <c r="A208" s="620"/>
      <c r="B208" s="379">
        <v>0.45833333333333331</v>
      </c>
      <c r="C208" s="321" t="s">
        <v>168</v>
      </c>
      <c r="D208" s="321" t="s">
        <v>453</v>
      </c>
      <c r="E208" s="321" t="s">
        <v>168</v>
      </c>
      <c r="F208" s="321" t="s">
        <v>453</v>
      </c>
      <c r="G208" s="307"/>
      <c r="H208" s="307"/>
      <c r="I208" s="292"/>
      <c r="J208" s="292"/>
      <c r="K208" s="292"/>
      <c r="L208" s="292"/>
    </row>
    <row r="209" spans="1:12" s="302" customFormat="1" ht="15.75" customHeight="1" x14ac:dyDescent="0.2">
      <c r="A209" s="620"/>
      <c r="B209" s="379" t="s">
        <v>443</v>
      </c>
      <c r="C209" s="319"/>
      <c r="D209" s="319"/>
      <c r="E209" s="319"/>
      <c r="F209" s="319"/>
      <c r="G209" s="307"/>
      <c r="H209" s="307"/>
      <c r="I209" s="292"/>
      <c r="J209" s="292"/>
      <c r="K209" s="307" t="s">
        <v>166</v>
      </c>
      <c r="L209" s="307" t="s">
        <v>96</v>
      </c>
    </row>
    <row r="210" spans="1:12" s="302" customFormat="1" ht="15.75" customHeight="1" x14ac:dyDescent="0.2">
      <c r="A210" s="620"/>
      <c r="B210" s="379">
        <v>0.45833333333333298</v>
      </c>
      <c r="C210" s="315"/>
      <c r="D210" s="315"/>
      <c r="E210" s="315" t="s">
        <v>172</v>
      </c>
      <c r="F210" s="315" t="s">
        <v>453</v>
      </c>
      <c r="G210" s="319"/>
      <c r="H210" s="319"/>
      <c r="I210" s="321" t="s">
        <v>251</v>
      </c>
      <c r="J210" s="321" t="s">
        <v>453</v>
      </c>
      <c r="K210" s="321" t="s">
        <v>251</v>
      </c>
      <c r="L210" s="321" t="s">
        <v>453</v>
      </c>
    </row>
    <row r="211" spans="1:12" s="302" customFormat="1" ht="15.75" customHeight="1" x14ac:dyDescent="0.2">
      <c r="A211" s="620"/>
      <c r="B211" s="379">
        <v>0.5</v>
      </c>
      <c r="C211" s="315"/>
      <c r="D211" s="315"/>
      <c r="E211" s="315"/>
      <c r="F211" s="315"/>
      <c r="G211" s="315" t="s">
        <v>171</v>
      </c>
      <c r="H211" s="315" t="s">
        <v>453</v>
      </c>
      <c r="I211" s="315" t="s">
        <v>171</v>
      </c>
      <c r="J211" s="315" t="s">
        <v>453</v>
      </c>
      <c r="K211" s="315" t="s">
        <v>171</v>
      </c>
      <c r="L211" s="315" t="s">
        <v>453</v>
      </c>
    </row>
    <row r="212" spans="1:12" s="302" customFormat="1" ht="15.75" customHeight="1" x14ac:dyDescent="0.2">
      <c r="A212" s="620"/>
      <c r="B212" s="379">
        <v>0.54166666666666663</v>
      </c>
      <c r="C212" s="293"/>
      <c r="D212" s="293"/>
      <c r="E212" s="319" t="s">
        <v>252</v>
      </c>
      <c r="F212" s="319" t="s">
        <v>453</v>
      </c>
      <c r="G212" s="319" t="s">
        <v>178</v>
      </c>
      <c r="H212" s="319" t="s">
        <v>453</v>
      </c>
      <c r="I212" s="321" t="s">
        <v>173</v>
      </c>
      <c r="J212" s="321" t="s">
        <v>453</v>
      </c>
      <c r="K212" s="321" t="s">
        <v>173</v>
      </c>
      <c r="L212" s="321" t="s">
        <v>453</v>
      </c>
    </row>
    <row r="213" spans="1:12" s="302" customFormat="1" ht="15.75" customHeight="1" x14ac:dyDescent="0.2">
      <c r="A213" s="620"/>
      <c r="B213" s="628" t="s">
        <v>293</v>
      </c>
      <c r="C213" s="629"/>
      <c r="D213" s="629"/>
      <c r="E213" s="629"/>
      <c r="F213" s="629"/>
      <c r="G213" s="629"/>
      <c r="H213" s="629"/>
      <c r="I213" s="629"/>
      <c r="J213" s="629"/>
      <c r="K213" s="629"/>
      <c r="L213" s="630"/>
    </row>
    <row r="214" spans="1:12" s="302" customFormat="1" ht="15.75" customHeight="1" x14ac:dyDescent="0.2">
      <c r="A214" s="620"/>
      <c r="B214" s="385" t="s">
        <v>294</v>
      </c>
      <c r="C214" s="315" t="s">
        <v>226</v>
      </c>
      <c r="D214" s="315"/>
      <c r="E214" s="315" t="s">
        <v>226</v>
      </c>
      <c r="F214" s="315"/>
      <c r="G214" s="315" t="s">
        <v>230</v>
      </c>
      <c r="H214" s="315"/>
      <c r="I214" s="315" t="s">
        <v>230</v>
      </c>
      <c r="J214" s="315"/>
      <c r="K214" s="315" t="s">
        <v>230</v>
      </c>
      <c r="L214" s="360"/>
    </row>
    <row r="215" spans="1:12" s="302" customFormat="1" ht="15.75" customHeight="1" x14ac:dyDescent="0.2">
      <c r="A215" s="620"/>
      <c r="B215" s="385" t="s">
        <v>295</v>
      </c>
      <c r="C215" s="315" t="s">
        <v>227</v>
      </c>
      <c r="D215" s="315"/>
      <c r="E215" s="315" t="s">
        <v>227</v>
      </c>
      <c r="F215" s="315"/>
      <c r="G215" s="315"/>
      <c r="H215" s="315"/>
      <c r="I215" s="315"/>
      <c r="J215" s="315"/>
      <c r="K215" s="315"/>
      <c r="L215" s="360"/>
    </row>
    <row r="216" spans="1:12" s="302" customFormat="1" ht="6" customHeight="1" x14ac:dyDescent="0.25">
      <c r="A216" s="620"/>
      <c r="B216" s="385"/>
      <c r="C216" s="356"/>
      <c r="D216" s="362"/>
      <c r="E216" s="356"/>
      <c r="F216" s="363"/>
      <c r="G216" s="356"/>
      <c r="H216" s="346"/>
      <c r="I216" s="356"/>
      <c r="J216" s="346"/>
      <c r="K216" s="356"/>
      <c r="L216" s="356"/>
    </row>
    <row r="217" spans="1:12" s="302" customFormat="1" ht="15.75" customHeight="1" x14ac:dyDescent="0.2">
      <c r="A217" s="620"/>
      <c r="B217" s="385" t="s">
        <v>294</v>
      </c>
      <c r="C217" s="309" t="s">
        <v>183</v>
      </c>
      <c r="D217" s="309"/>
      <c r="E217" s="309" t="s">
        <v>184</v>
      </c>
      <c r="F217" s="312"/>
      <c r="G217" s="324"/>
      <c r="H217" s="324"/>
      <c r="I217" s="314" t="s">
        <v>196</v>
      </c>
      <c r="J217" s="346"/>
      <c r="K217" s="356"/>
      <c r="L217" s="356"/>
    </row>
    <row r="218" spans="1:12" s="302" customFormat="1" ht="15.75" customHeight="1" x14ac:dyDescent="0.25">
      <c r="A218" s="620"/>
      <c r="B218" s="385" t="s">
        <v>295</v>
      </c>
      <c r="C218" s="309" t="s">
        <v>185</v>
      </c>
      <c r="D218" s="309"/>
      <c r="E218" s="312"/>
      <c r="F218" s="312"/>
      <c r="G218" s="300"/>
      <c r="H218" s="300"/>
      <c r="I218" s="314" t="s">
        <v>195</v>
      </c>
      <c r="J218" s="358"/>
      <c r="K218" s="357"/>
      <c r="L218" s="348"/>
    </row>
    <row r="219" spans="1:12" s="302" customFormat="1" ht="15.75" customHeight="1" x14ac:dyDescent="0.2"/>
    <row r="220" spans="1:12" s="302" customFormat="1" ht="15.75" customHeight="1" x14ac:dyDescent="0.2"/>
    <row r="221" spans="1:12" s="302" customFormat="1" ht="15.75" customHeight="1" x14ac:dyDescent="0.2"/>
    <row r="222" spans="1:12" s="302" customFormat="1" ht="15.75" customHeight="1" x14ac:dyDescent="0.2"/>
    <row r="223" spans="1:12" s="302" customFormat="1" ht="15.75" customHeight="1" x14ac:dyDescent="0.2">
      <c r="A223" s="624" t="s">
        <v>417</v>
      </c>
      <c r="B223" s="624"/>
      <c r="C223" s="626" t="s">
        <v>421</v>
      </c>
      <c r="D223" s="626"/>
      <c r="E223" s="626" t="s">
        <v>422</v>
      </c>
      <c r="F223" s="626"/>
      <c r="G223" s="626" t="s">
        <v>423</v>
      </c>
      <c r="H223" s="626"/>
      <c r="I223" s="626" t="s">
        <v>424</v>
      </c>
      <c r="J223" s="626"/>
      <c r="K223" s="626" t="s">
        <v>425</v>
      </c>
      <c r="L223" s="626"/>
    </row>
    <row r="224" spans="1:12" s="302" customFormat="1" ht="15.75" customHeight="1" x14ac:dyDescent="0.2">
      <c r="A224" s="374" t="s">
        <v>426</v>
      </c>
      <c r="B224" s="374" t="s">
        <v>48</v>
      </c>
      <c r="C224" s="398" t="s">
        <v>275</v>
      </c>
      <c r="D224" s="399" t="s">
        <v>54</v>
      </c>
      <c r="E224" s="398" t="s">
        <v>275</v>
      </c>
      <c r="F224" s="399" t="s">
        <v>54</v>
      </c>
      <c r="G224" s="398" t="s">
        <v>275</v>
      </c>
      <c r="H224" s="399" t="s">
        <v>54</v>
      </c>
      <c r="I224" s="398" t="s">
        <v>275</v>
      </c>
      <c r="J224" s="399" t="s">
        <v>54</v>
      </c>
      <c r="K224" s="398" t="s">
        <v>275</v>
      </c>
      <c r="L224" s="399" t="s">
        <v>54</v>
      </c>
    </row>
    <row r="225" spans="1:12" s="302" customFormat="1" ht="15.75" customHeight="1" x14ac:dyDescent="0.2">
      <c r="A225" s="620" t="s">
        <v>427</v>
      </c>
      <c r="B225" s="379">
        <v>0.375</v>
      </c>
      <c r="C225" s="308" t="s">
        <v>157</v>
      </c>
      <c r="D225" s="308" t="s">
        <v>62</v>
      </c>
      <c r="E225" s="308" t="s">
        <v>157</v>
      </c>
      <c r="F225" s="308" t="s">
        <v>62</v>
      </c>
      <c r="G225" s="307" t="s">
        <v>156</v>
      </c>
      <c r="H225" s="307" t="s">
        <v>62</v>
      </c>
      <c r="I225" s="307" t="s">
        <v>156</v>
      </c>
      <c r="J225" s="307" t="s">
        <v>62</v>
      </c>
      <c r="K225" s="364"/>
      <c r="L225" s="364"/>
    </row>
    <row r="226" spans="1:12" s="302" customFormat="1" ht="15.75" customHeight="1" x14ac:dyDescent="0.2">
      <c r="A226" s="620"/>
      <c r="B226" s="379">
        <v>0.41666666666666702</v>
      </c>
      <c r="C226" s="310" t="s">
        <v>159</v>
      </c>
      <c r="D226" s="310" t="s">
        <v>62</v>
      </c>
      <c r="E226" s="310" t="s">
        <v>159</v>
      </c>
      <c r="F226" s="310" t="s">
        <v>62</v>
      </c>
      <c r="G226" s="309" t="s">
        <v>158</v>
      </c>
      <c r="H226" s="309" t="s">
        <v>62</v>
      </c>
      <c r="I226" s="309" t="s">
        <v>158</v>
      </c>
      <c r="J226" s="309" t="s">
        <v>62</v>
      </c>
      <c r="K226" s="637" t="s">
        <v>266</v>
      </c>
      <c r="L226" s="638" t="s">
        <v>231</v>
      </c>
    </row>
    <row r="227" spans="1:12" s="302" customFormat="1" ht="15.75" customHeight="1" x14ac:dyDescent="0.2">
      <c r="A227" s="620"/>
      <c r="B227" s="379">
        <v>0.45833333333333298</v>
      </c>
      <c r="C227" s="312" t="s">
        <v>161</v>
      </c>
      <c r="D227" s="312" t="s">
        <v>62</v>
      </c>
      <c r="E227" s="312" t="s">
        <v>161</v>
      </c>
      <c r="F227" s="312" t="s">
        <v>62</v>
      </c>
      <c r="G227" s="311" t="s">
        <v>160</v>
      </c>
      <c r="H227" s="311" t="s">
        <v>62</v>
      </c>
      <c r="I227" s="311" t="s">
        <v>160</v>
      </c>
      <c r="J227" s="311" t="s">
        <v>62</v>
      </c>
      <c r="K227" s="637"/>
      <c r="L227" s="638"/>
    </row>
    <row r="228" spans="1:12" s="302" customFormat="1" ht="15.75" customHeight="1" x14ac:dyDescent="0.2">
      <c r="A228" s="620"/>
      <c r="B228" s="379">
        <v>0.5</v>
      </c>
      <c r="C228" s="309" t="s">
        <v>163</v>
      </c>
      <c r="D228" s="309" t="s">
        <v>62</v>
      </c>
      <c r="E228" s="311" t="s">
        <v>176</v>
      </c>
      <c r="F228" s="311" t="s">
        <v>62</v>
      </c>
      <c r="G228" s="313" t="s">
        <v>162</v>
      </c>
      <c r="H228" s="313" t="s">
        <v>62</v>
      </c>
      <c r="I228" s="313" t="s">
        <v>162</v>
      </c>
      <c r="J228" s="313" t="s">
        <v>62</v>
      </c>
      <c r="K228" s="637"/>
      <c r="L228" s="638"/>
    </row>
    <row r="229" spans="1:12" s="302" customFormat="1" ht="15.75" customHeight="1" x14ac:dyDescent="0.2">
      <c r="A229" s="620"/>
      <c r="B229" s="379">
        <v>0.54166666666666663</v>
      </c>
      <c r="C229" s="309"/>
      <c r="D229" s="309"/>
      <c r="E229" s="313" t="s">
        <v>177</v>
      </c>
      <c r="F229" s="313" t="s">
        <v>62</v>
      </c>
      <c r="G229" s="383"/>
      <c r="H229" s="383"/>
      <c r="I229" s="314" t="s">
        <v>164</v>
      </c>
      <c r="J229" s="314" t="s">
        <v>62</v>
      </c>
      <c r="K229" s="637"/>
      <c r="L229" s="638"/>
    </row>
    <row r="230" spans="1:12" s="302" customFormat="1" ht="15.75" customHeight="1" x14ac:dyDescent="0.2">
      <c r="A230" s="620"/>
      <c r="B230" s="379" t="s">
        <v>444</v>
      </c>
      <c r="C230" s="315" t="s">
        <v>226</v>
      </c>
      <c r="D230" s="383"/>
      <c r="E230" s="383"/>
      <c r="F230" s="383"/>
      <c r="G230" s="296"/>
      <c r="H230" s="296"/>
      <c r="I230" s="296"/>
      <c r="J230" s="296"/>
      <c r="K230" s="307" t="s">
        <v>170</v>
      </c>
      <c r="L230" s="307" t="s">
        <v>96</v>
      </c>
    </row>
    <row r="231" spans="1:12" s="302" customFormat="1" ht="6" customHeight="1" x14ac:dyDescent="0.2">
      <c r="A231" s="620"/>
      <c r="B231" s="379"/>
      <c r="C231" s="315"/>
      <c r="D231" s="383"/>
      <c r="E231" s="383"/>
      <c r="F231" s="383"/>
      <c r="G231" s="296"/>
      <c r="H231" s="296"/>
      <c r="I231" s="296"/>
      <c r="J231" s="296"/>
      <c r="K231" s="307"/>
      <c r="L231" s="307"/>
    </row>
    <row r="232" spans="1:12" s="302" customFormat="1" ht="15.75" customHeight="1" x14ac:dyDescent="0.2">
      <c r="A232" s="620"/>
      <c r="B232" s="379">
        <v>0.41666666666666702</v>
      </c>
      <c r="C232" s="319" t="s">
        <v>169</v>
      </c>
      <c r="D232" s="319" t="s">
        <v>453</v>
      </c>
      <c r="E232" s="319" t="s">
        <v>169</v>
      </c>
      <c r="F232" s="319" t="s">
        <v>453</v>
      </c>
      <c r="G232" s="307"/>
      <c r="H232" s="307"/>
      <c r="I232" s="292"/>
      <c r="J232" s="292"/>
      <c r="K232" s="294"/>
      <c r="L232" s="297"/>
    </row>
    <row r="233" spans="1:12" s="302" customFormat="1" ht="15.75" customHeight="1" x14ac:dyDescent="0.2">
      <c r="A233" s="620"/>
      <c r="B233" s="379">
        <v>0.45833333333333298</v>
      </c>
      <c r="C233" s="321" t="s">
        <v>168</v>
      </c>
      <c r="D233" s="321" t="s">
        <v>453</v>
      </c>
      <c r="E233" s="321" t="s">
        <v>168</v>
      </c>
      <c r="F233" s="321" t="s">
        <v>453</v>
      </c>
      <c r="G233" s="319"/>
      <c r="H233" s="319"/>
      <c r="I233" s="321" t="s">
        <v>251</v>
      </c>
      <c r="J233" s="321" t="s">
        <v>453</v>
      </c>
      <c r="K233" s="639" t="s">
        <v>166</v>
      </c>
      <c r="L233" s="639" t="s">
        <v>96</v>
      </c>
    </row>
    <row r="234" spans="1:12" s="302" customFormat="1" ht="15.75" customHeight="1" x14ac:dyDescent="0.2">
      <c r="A234" s="620"/>
      <c r="B234" s="379">
        <v>0.5</v>
      </c>
      <c r="C234" s="315"/>
      <c r="D234" s="315"/>
      <c r="E234" s="315" t="s">
        <v>172</v>
      </c>
      <c r="F234" s="315" t="s">
        <v>453</v>
      </c>
      <c r="G234" s="315" t="s">
        <v>171</v>
      </c>
      <c r="H234" s="315" t="s">
        <v>453</v>
      </c>
      <c r="I234" s="315" t="s">
        <v>171</v>
      </c>
      <c r="J234" s="315" t="s">
        <v>453</v>
      </c>
      <c r="K234" s="639"/>
      <c r="L234" s="639"/>
    </row>
    <row r="235" spans="1:12" s="302" customFormat="1" ht="15.75" customHeight="1" x14ac:dyDescent="0.2">
      <c r="A235" s="620"/>
      <c r="B235" s="379">
        <v>0.54166666666666696</v>
      </c>
      <c r="C235" s="293"/>
      <c r="D235" s="293"/>
      <c r="E235" s="319" t="s">
        <v>252</v>
      </c>
      <c r="F235" s="319" t="s">
        <v>453</v>
      </c>
      <c r="G235" s="319" t="s">
        <v>178</v>
      </c>
      <c r="H235" s="319" t="s">
        <v>453</v>
      </c>
      <c r="I235" s="321" t="s">
        <v>173</v>
      </c>
      <c r="J235" s="316" t="s">
        <v>453</v>
      </c>
      <c r="K235" s="295"/>
      <c r="L235" s="295"/>
    </row>
    <row r="236" spans="1:12" s="302" customFormat="1" ht="15.75" customHeight="1" x14ac:dyDescent="0.2">
      <c r="A236" s="620"/>
      <c r="B236" s="628" t="s">
        <v>293</v>
      </c>
      <c r="C236" s="629"/>
      <c r="D236" s="629"/>
      <c r="E236" s="629"/>
      <c r="F236" s="629"/>
      <c r="G236" s="629"/>
      <c r="H236" s="629"/>
      <c r="I236" s="629"/>
      <c r="J236" s="629"/>
      <c r="K236" s="629"/>
      <c r="L236" s="630"/>
    </row>
    <row r="237" spans="1:12" s="302" customFormat="1" ht="15.75" customHeight="1" x14ac:dyDescent="0.2">
      <c r="A237" s="620"/>
      <c r="B237" s="385" t="s">
        <v>294</v>
      </c>
      <c r="C237" s="315" t="s">
        <v>230</v>
      </c>
      <c r="D237" s="315"/>
      <c r="E237" s="315" t="s">
        <v>230</v>
      </c>
      <c r="F237" s="315"/>
      <c r="G237" s="315" t="s">
        <v>230</v>
      </c>
      <c r="H237" s="315"/>
      <c r="I237" s="383"/>
      <c r="J237" s="315"/>
      <c r="K237" s="290"/>
      <c r="L237" s="290"/>
    </row>
    <row r="238" spans="1:12" s="302" customFormat="1" ht="15.75" customHeight="1" x14ac:dyDescent="0.2">
      <c r="A238" s="620"/>
      <c r="B238" s="385" t="s">
        <v>295</v>
      </c>
      <c r="C238" s="400"/>
      <c r="D238" s="400"/>
      <c r="E238" s="400"/>
      <c r="F238" s="400"/>
      <c r="G238" s="401"/>
      <c r="H238" s="401"/>
      <c r="I238" s="400"/>
      <c r="J238" s="301"/>
      <c r="K238" s="312" t="s">
        <v>175</v>
      </c>
      <c r="L238" s="318" t="s">
        <v>232</v>
      </c>
    </row>
    <row r="239" spans="1:12" s="302" customFormat="1" ht="6" customHeight="1" x14ac:dyDescent="0.25">
      <c r="A239" s="620"/>
      <c r="B239" s="385"/>
      <c r="C239" s="392"/>
      <c r="D239" s="402"/>
      <c r="E239" s="392"/>
      <c r="F239" s="403"/>
      <c r="G239" s="392"/>
      <c r="H239" s="388"/>
      <c r="I239" s="392"/>
      <c r="J239" s="346"/>
      <c r="K239" s="356"/>
      <c r="L239" s="356"/>
    </row>
    <row r="240" spans="1:12" s="302" customFormat="1" ht="15.75" customHeight="1" x14ac:dyDescent="0.2">
      <c r="A240" s="620"/>
      <c r="B240" s="385" t="s">
        <v>294</v>
      </c>
      <c r="C240" s="313" t="s">
        <v>194</v>
      </c>
      <c r="D240" s="400"/>
      <c r="E240" s="325"/>
      <c r="F240" s="325"/>
      <c r="G240" s="325"/>
      <c r="H240" s="325"/>
      <c r="I240" s="314" t="s">
        <v>196</v>
      </c>
      <c r="J240" s="323"/>
      <c r="K240" s="290"/>
      <c r="L240" s="290"/>
    </row>
    <row r="241" spans="1:12" s="302" customFormat="1" ht="15.75" customHeight="1" x14ac:dyDescent="0.2">
      <c r="A241" s="620"/>
      <c r="B241" s="385" t="s">
        <v>295</v>
      </c>
      <c r="C241" s="313" t="s">
        <v>249</v>
      </c>
      <c r="D241" s="400"/>
      <c r="E241" s="400"/>
      <c r="F241" s="400"/>
      <c r="G241" s="401"/>
      <c r="H241" s="401"/>
      <c r="I241" s="314" t="s">
        <v>195</v>
      </c>
      <c r="J241" s="301"/>
      <c r="K241" s="295"/>
      <c r="L241" s="295"/>
    </row>
    <row r="242" spans="1:12" s="302" customFormat="1" ht="15.75" customHeight="1" x14ac:dyDescent="0.2">
      <c r="B242" s="367"/>
      <c r="D242" s="306"/>
    </row>
    <row r="243" spans="1:12" s="302" customFormat="1" ht="15.75" customHeight="1" x14ac:dyDescent="0.2">
      <c r="B243" s="367"/>
      <c r="D243" s="306"/>
    </row>
    <row r="244" spans="1:12" s="302" customFormat="1" ht="15.75" customHeight="1" x14ac:dyDescent="0.2">
      <c r="B244" s="367"/>
      <c r="D244" s="306"/>
    </row>
    <row r="245" spans="1:12" s="302" customFormat="1" ht="15.75" customHeight="1" x14ac:dyDescent="0.2">
      <c r="B245" s="367"/>
      <c r="D245" s="306"/>
    </row>
    <row r="246" spans="1:12" s="302" customFormat="1" ht="15.75" customHeight="1" x14ac:dyDescent="0.2">
      <c r="B246" s="367"/>
      <c r="D246" s="306"/>
    </row>
    <row r="247" spans="1:12" s="302" customFormat="1" ht="15.75" customHeight="1" x14ac:dyDescent="0.2">
      <c r="B247" s="367"/>
      <c r="D247" s="306"/>
    </row>
    <row r="248" spans="1:12" s="302" customFormat="1" ht="15.75" customHeight="1" x14ac:dyDescent="0.2">
      <c r="B248" s="367"/>
      <c r="D248" s="306"/>
    </row>
    <row r="249" spans="1:12" s="302" customFormat="1" ht="15.75" customHeight="1" x14ac:dyDescent="0.2">
      <c r="A249" s="624" t="s">
        <v>417</v>
      </c>
      <c r="B249" s="624"/>
      <c r="C249" s="625" t="s">
        <v>304</v>
      </c>
      <c r="D249" s="625"/>
      <c r="E249" s="625" t="s">
        <v>305</v>
      </c>
      <c r="F249" s="625"/>
      <c r="G249" s="625" t="s">
        <v>306</v>
      </c>
      <c r="H249" s="625"/>
      <c r="I249" s="625" t="s">
        <v>307</v>
      </c>
      <c r="J249" s="625"/>
      <c r="K249" s="625" t="s">
        <v>308</v>
      </c>
      <c r="L249" s="625"/>
    </row>
    <row r="250" spans="1:12" s="302" customFormat="1" ht="15.75" customHeight="1" x14ac:dyDescent="0.2">
      <c r="A250" s="374" t="s">
        <v>357</v>
      </c>
      <c r="B250" s="374" t="s">
        <v>48</v>
      </c>
      <c r="C250" s="404" t="s">
        <v>275</v>
      </c>
      <c r="D250" s="405" t="s">
        <v>54</v>
      </c>
      <c r="E250" s="404" t="s">
        <v>275</v>
      </c>
      <c r="F250" s="405" t="s">
        <v>54</v>
      </c>
      <c r="G250" s="404" t="s">
        <v>275</v>
      </c>
      <c r="H250" s="405" t="s">
        <v>54</v>
      </c>
      <c r="I250" s="404" t="s">
        <v>275</v>
      </c>
      <c r="J250" s="405" t="s">
        <v>54</v>
      </c>
      <c r="K250" s="404" t="s">
        <v>275</v>
      </c>
      <c r="L250" s="405" t="s">
        <v>54</v>
      </c>
    </row>
    <row r="251" spans="1:12" s="302" customFormat="1" ht="15.75" customHeight="1" x14ac:dyDescent="0.2">
      <c r="A251" s="627" t="s">
        <v>428</v>
      </c>
      <c r="B251" s="379">
        <v>0.375</v>
      </c>
      <c r="C251" s="632" t="s">
        <v>429</v>
      </c>
      <c r="D251" s="632"/>
      <c r="E251" s="632"/>
      <c r="F251" s="632"/>
      <c r="G251" s="632"/>
      <c r="H251" s="632"/>
      <c r="I251" s="632"/>
      <c r="J251" s="632"/>
      <c r="K251" s="632"/>
      <c r="L251" s="632"/>
    </row>
    <row r="252" spans="1:12" s="302" customFormat="1" ht="15.75" customHeight="1" x14ac:dyDescent="0.2">
      <c r="A252" s="627"/>
      <c r="B252" s="379">
        <v>0.41666666666666702</v>
      </c>
      <c r="C252" s="632"/>
      <c r="D252" s="632"/>
      <c r="E252" s="632"/>
      <c r="F252" s="632"/>
      <c r="G252" s="632"/>
      <c r="H252" s="632"/>
      <c r="I252" s="632"/>
      <c r="J252" s="632"/>
      <c r="K252" s="632"/>
      <c r="L252" s="632"/>
    </row>
    <row r="253" spans="1:12" s="302" customFormat="1" ht="15.75" customHeight="1" x14ac:dyDescent="0.2">
      <c r="A253" s="627"/>
      <c r="B253" s="379">
        <v>0.45833333333333298</v>
      </c>
      <c r="C253" s="632"/>
      <c r="D253" s="632"/>
      <c r="E253" s="632"/>
      <c r="F253" s="632"/>
      <c r="G253" s="632"/>
      <c r="H253" s="632"/>
      <c r="I253" s="632"/>
      <c r="J253" s="632"/>
      <c r="K253" s="632"/>
      <c r="L253" s="632"/>
    </row>
    <row r="254" spans="1:12" s="302" customFormat="1" ht="15.75" customHeight="1" x14ac:dyDescent="0.2">
      <c r="A254" s="627"/>
      <c r="B254" s="379">
        <v>0.5</v>
      </c>
      <c r="C254" s="632"/>
      <c r="D254" s="632"/>
      <c r="E254" s="632"/>
      <c r="F254" s="632"/>
      <c r="G254" s="632"/>
      <c r="H254" s="632"/>
      <c r="I254" s="632"/>
      <c r="J254" s="632"/>
      <c r="K254" s="632"/>
      <c r="L254" s="632"/>
    </row>
    <row r="255" spans="1:12" s="302" customFormat="1" ht="15.75" customHeight="1" x14ac:dyDescent="0.2">
      <c r="A255" s="627"/>
      <c r="B255" s="379">
        <v>0.54166666666666696</v>
      </c>
      <c r="C255" s="632"/>
      <c r="D255" s="632"/>
      <c r="E255" s="632"/>
      <c r="F255" s="632"/>
      <c r="G255" s="632"/>
      <c r="H255" s="632"/>
      <c r="I255" s="632"/>
      <c r="J255" s="632"/>
      <c r="K255" s="632"/>
      <c r="L255" s="632"/>
    </row>
    <row r="256" spans="1:12" s="302" customFormat="1" ht="8.25" customHeight="1" x14ac:dyDescent="0.2">
      <c r="A256" s="627"/>
      <c r="B256" s="379"/>
      <c r="C256" s="632"/>
      <c r="D256" s="632"/>
      <c r="E256" s="632"/>
      <c r="F256" s="632"/>
      <c r="G256" s="632"/>
      <c r="H256" s="632"/>
      <c r="I256" s="632"/>
      <c r="J256" s="632"/>
      <c r="K256" s="632"/>
      <c r="L256" s="632"/>
    </row>
    <row r="257" spans="1:12" s="302" customFormat="1" ht="15.75" customHeight="1" x14ac:dyDescent="0.2">
      <c r="A257" s="627"/>
      <c r="B257" s="381" t="s">
        <v>293</v>
      </c>
      <c r="C257" s="632"/>
      <c r="D257" s="632"/>
      <c r="E257" s="632"/>
      <c r="F257" s="632"/>
      <c r="G257" s="632"/>
      <c r="H257" s="632"/>
      <c r="I257" s="632"/>
      <c r="J257" s="632"/>
      <c r="K257" s="632"/>
      <c r="L257" s="632"/>
    </row>
    <row r="258" spans="1:12" s="302" customFormat="1" ht="15.75" customHeight="1" x14ac:dyDescent="0.2">
      <c r="A258" s="627"/>
      <c r="B258" s="385" t="s">
        <v>326</v>
      </c>
      <c r="C258" s="632"/>
      <c r="D258" s="632"/>
      <c r="E258" s="632"/>
      <c r="F258" s="632"/>
      <c r="G258" s="632"/>
      <c r="H258" s="632"/>
      <c r="I258" s="632"/>
      <c r="J258" s="632"/>
      <c r="K258" s="632"/>
      <c r="L258" s="632"/>
    </row>
    <row r="259" spans="1:12" s="302" customFormat="1" ht="15.75" customHeight="1" x14ac:dyDescent="0.2">
      <c r="A259" s="627"/>
      <c r="B259" s="385" t="s">
        <v>327</v>
      </c>
      <c r="C259" s="632"/>
      <c r="D259" s="632"/>
      <c r="E259" s="632"/>
      <c r="F259" s="632"/>
      <c r="G259" s="632"/>
      <c r="H259" s="632"/>
      <c r="I259" s="632"/>
      <c r="J259" s="632"/>
      <c r="K259" s="632"/>
      <c r="L259" s="632"/>
    </row>
    <row r="260" spans="1:12" s="302" customFormat="1" ht="15.75" customHeight="1" x14ac:dyDescent="0.2">
      <c r="B260" s="367"/>
    </row>
    <row r="261" spans="1:12" s="302" customFormat="1" ht="15.75" customHeight="1" x14ac:dyDescent="0.2">
      <c r="B261" s="367"/>
    </row>
    <row r="262" spans="1:12" s="302" customFormat="1" ht="15.75" customHeight="1" x14ac:dyDescent="0.2">
      <c r="B262" s="367"/>
    </row>
    <row r="263" spans="1:12" s="302" customFormat="1" ht="15.75" customHeight="1" x14ac:dyDescent="0.2">
      <c r="B263" s="367"/>
    </row>
    <row r="264" spans="1:12" s="302" customFormat="1" ht="15.75" customHeight="1" x14ac:dyDescent="0.2">
      <c r="B264" s="367"/>
    </row>
    <row r="265" spans="1:12" s="302" customFormat="1" ht="15.75" customHeight="1" x14ac:dyDescent="0.2">
      <c r="B265" s="367"/>
    </row>
    <row r="266" spans="1:12" s="302" customFormat="1" ht="15.75" customHeight="1" x14ac:dyDescent="0.2">
      <c r="A266" s="633" t="s">
        <v>430</v>
      </c>
      <c r="B266" s="633"/>
      <c r="C266" s="634" t="s">
        <v>311</v>
      </c>
      <c r="D266" s="634"/>
      <c r="E266" s="634" t="s">
        <v>312</v>
      </c>
      <c r="F266" s="634"/>
      <c r="G266" s="634" t="s">
        <v>313</v>
      </c>
      <c r="H266" s="634"/>
      <c r="I266" s="634" t="s">
        <v>314</v>
      </c>
      <c r="J266" s="634"/>
      <c r="K266" s="634" t="s">
        <v>315</v>
      </c>
      <c r="L266" s="634"/>
    </row>
    <row r="267" spans="1:12" s="302" customFormat="1" ht="15.75" customHeight="1" x14ac:dyDescent="0.2">
      <c r="A267" s="374" t="s">
        <v>364</v>
      </c>
      <c r="B267" s="374" t="s">
        <v>48</v>
      </c>
      <c r="C267" s="377" t="s">
        <v>275</v>
      </c>
      <c r="D267" s="387" t="s">
        <v>54</v>
      </c>
      <c r="E267" s="377" t="s">
        <v>275</v>
      </c>
      <c r="F267" s="387" t="s">
        <v>54</v>
      </c>
      <c r="G267" s="377" t="s">
        <v>275</v>
      </c>
      <c r="H267" s="387" t="s">
        <v>54</v>
      </c>
      <c r="I267" s="377" t="s">
        <v>275</v>
      </c>
      <c r="J267" s="387" t="s">
        <v>54</v>
      </c>
      <c r="K267" s="377" t="s">
        <v>275</v>
      </c>
      <c r="L267" s="387" t="s">
        <v>54</v>
      </c>
    </row>
    <row r="268" spans="1:12" s="302" customFormat="1" ht="15.75" customHeight="1" x14ac:dyDescent="0.2">
      <c r="A268" s="627" t="s">
        <v>431</v>
      </c>
      <c r="B268" s="379">
        <v>0.375</v>
      </c>
      <c r="C268" s="308" t="s">
        <v>157</v>
      </c>
      <c r="D268" s="308" t="s">
        <v>62</v>
      </c>
      <c r="E268" s="308" t="s">
        <v>157</v>
      </c>
      <c r="F268" s="308" t="s">
        <v>62</v>
      </c>
      <c r="G268" s="307" t="s">
        <v>156</v>
      </c>
      <c r="H268" s="307" t="s">
        <v>62</v>
      </c>
      <c r="I268" s="307" t="s">
        <v>156</v>
      </c>
      <c r="J268" s="307" t="s">
        <v>62</v>
      </c>
      <c r="K268" s="290"/>
      <c r="L268" s="290"/>
    </row>
    <row r="269" spans="1:12" s="302" customFormat="1" ht="15.75" customHeight="1" x14ac:dyDescent="0.2">
      <c r="A269" s="627"/>
      <c r="B269" s="379">
        <v>0.41666666666666702</v>
      </c>
      <c r="C269" s="310" t="s">
        <v>159</v>
      </c>
      <c r="D269" s="310" t="s">
        <v>62</v>
      </c>
      <c r="E269" s="310" t="s">
        <v>159</v>
      </c>
      <c r="F269" s="310" t="s">
        <v>62</v>
      </c>
      <c r="G269" s="309" t="s">
        <v>158</v>
      </c>
      <c r="H269" s="309" t="s">
        <v>62</v>
      </c>
      <c r="I269" s="309" t="s">
        <v>158</v>
      </c>
      <c r="J269" s="309" t="s">
        <v>62</v>
      </c>
      <c r="K269" s="309" t="s">
        <v>158</v>
      </c>
      <c r="L269" s="309" t="s">
        <v>62</v>
      </c>
    </row>
    <row r="270" spans="1:12" s="302" customFormat="1" ht="15.75" customHeight="1" x14ac:dyDescent="0.2">
      <c r="A270" s="627"/>
      <c r="B270" s="379">
        <v>0.45833333333333298</v>
      </c>
      <c r="C270" s="312" t="s">
        <v>161</v>
      </c>
      <c r="D270" s="312" t="s">
        <v>62</v>
      </c>
      <c r="E270" s="312" t="s">
        <v>161</v>
      </c>
      <c r="F270" s="312" t="s">
        <v>62</v>
      </c>
      <c r="G270" s="311" t="s">
        <v>160</v>
      </c>
      <c r="H270" s="311" t="s">
        <v>62</v>
      </c>
      <c r="I270" s="311" t="s">
        <v>160</v>
      </c>
      <c r="J270" s="311" t="s">
        <v>62</v>
      </c>
      <c r="K270" s="311" t="s">
        <v>160</v>
      </c>
      <c r="L270" s="311" t="s">
        <v>62</v>
      </c>
    </row>
    <row r="271" spans="1:12" s="302" customFormat="1" ht="15.75" customHeight="1" x14ac:dyDescent="0.2">
      <c r="A271" s="627"/>
      <c r="B271" s="379">
        <v>0.5</v>
      </c>
      <c r="C271" s="309" t="s">
        <v>163</v>
      </c>
      <c r="D271" s="309" t="s">
        <v>62</v>
      </c>
      <c r="E271" s="311" t="s">
        <v>176</v>
      </c>
      <c r="F271" s="311" t="s">
        <v>62</v>
      </c>
      <c r="G271" s="317" t="s">
        <v>174</v>
      </c>
      <c r="H271" s="317" t="s">
        <v>62</v>
      </c>
      <c r="I271" s="313" t="s">
        <v>162</v>
      </c>
      <c r="J271" s="313" t="s">
        <v>62</v>
      </c>
      <c r="K271" s="313" t="s">
        <v>162</v>
      </c>
      <c r="L271" s="313" t="s">
        <v>62</v>
      </c>
    </row>
    <row r="272" spans="1:12" s="302" customFormat="1" ht="15.75" customHeight="1" x14ac:dyDescent="0.2">
      <c r="A272" s="627"/>
      <c r="B272" s="379">
        <v>0.54166666666666663</v>
      </c>
      <c r="C272" s="313" t="s">
        <v>162</v>
      </c>
      <c r="D272" s="313" t="s">
        <v>62</v>
      </c>
      <c r="E272" s="313" t="s">
        <v>177</v>
      </c>
      <c r="F272" s="313" t="s">
        <v>62</v>
      </c>
      <c r="G272" s="317" t="s">
        <v>174</v>
      </c>
      <c r="H272" s="317" t="s">
        <v>62</v>
      </c>
      <c r="I272" s="314" t="s">
        <v>164</v>
      </c>
      <c r="J272" s="314" t="s">
        <v>62</v>
      </c>
      <c r="K272" s="313" t="s">
        <v>177</v>
      </c>
      <c r="L272" s="313" t="s">
        <v>62</v>
      </c>
    </row>
    <row r="273" spans="1:12" s="302" customFormat="1" ht="15.75" customHeight="1" x14ac:dyDescent="0.2">
      <c r="A273" s="627"/>
      <c r="B273" s="379" t="s">
        <v>444</v>
      </c>
      <c r="C273" s="307"/>
      <c r="D273" s="307"/>
      <c r="E273" s="307"/>
      <c r="F273" s="307"/>
      <c r="G273" s="296"/>
      <c r="H273" s="296"/>
      <c r="I273" s="307"/>
      <c r="J273" s="307"/>
      <c r="K273" s="307" t="s">
        <v>166</v>
      </c>
      <c r="L273" s="307" t="s">
        <v>96</v>
      </c>
    </row>
    <row r="274" spans="1:12" s="302" customFormat="1" ht="6" customHeight="1" x14ac:dyDescent="0.2">
      <c r="A274" s="627"/>
      <c r="B274" s="379"/>
      <c r="C274" s="307"/>
      <c r="D274" s="307"/>
      <c r="E274" s="307"/>
      <c r="F274" s="307"/>
      <c r="G274" s="296"/>
      <c r="H274" s="296"/>
      <c r="I274" s="307"/>
      <c r="J274" s="307"/>
      <c r="K274" s="307"/>
      <c r="L274" s="307"/>
    </row>
    <row r="275" spans="1:12" s="302" customFormat="1" ht="15.75" customHeight="1" x14ac:dyDescent="0.2">
      <c r="A275" s="627"/>
      <c r="B275" s="379">
        <v>0.41666666666666702</v>
      </c>
      <c r="C275" s="319" t="s">
        <v>169</v>
      </c>
      <c r="D275" s="319" t="s">
        <v>453</v>
      </c>
      <c r="E275" s="319" t="s">
        <v>169</v>
      </c>
      <c r="F275" s="319" t="s">
        <v>453</v>
      </c>
      <c r="G275" s="307"/>
      <c r="H275" s="307"/>
      <c r="I275" s="292"/>
      <c r="J275" s="292"/>
      <c r="K275" s="294"/>
      <c r="L275" s="294"/>
    </row>
    <row r="276" spans="1:12" s="302" customFormat="1" ht="15.75" customHeight="1" x14ac:dyDescent="0.2">
      <c r="A276" s="627"/>
      <c r="B276" s="379" t="s">
        <v>443</v>
      </c>
      <c r="C276" s="321" t="s">
        <v>168</v>
      </c>
      <c r="D276" s="321" t="s">
        <v>453</v>
      </c>
      <c r="E276" s="321" t="s">
        <v>168</v>
      </c>
      <c r="F276" s="321" t="s">
        <v>453</v>
      </c>
      <c r="G276" s="307"/>
      <c r="H276" s="307"/>
      <c r="I276" s="307"/>
      <c r="J276" s="307"/>
      <c r="K276" s="307" t="s">
        <v>170</v>
      </c>
      <c r="L276" s="307" t="s">
        <v>96</v>
      </c>
    </row>
    <row r="277" spans="1:12" s="302" customFormat="1" ht="15.75" customHeight="1" x14ac:dyDescent="0.2">
      <c r="A277" s="627"/>
      <c r="B277" s="379">
        <v>0.45833333333333298</v>
      </c>
      <c r="C277" s="315"/>
      <c r="D277" s="315"/>
      <c r="E277" s="315" t="s">
        <v>172</v>
      </c>
      <c r="F277" s="315" t="s">
        <v>453</v>
      </c>
      <c r="G277" s="319"/>
      <c r="H277" s="319"/>
      <c r="I277" s="321" t="s">
        <v>251</v>
      </c>
      <c r="J277" s="321" t="s">
        <v>453</v>
      </c>
      <c r="K277" s="319" t="s">
        <v>252</v>
      </c>
      <c r="L277" s="319" t="s">
        <v>453</v>
      </c>
    </row>
    <row r="278" spans="1:12" s="302" customFormat="1" ht="15.75" customHeight="1" x14ac:dyDescent="0.2">
      <c r="A278" s="627"/>
      <c r="B278" s="379">
        <v>0.5</v>
      </c>
      <c r="C278" s="315"/>
      <c r="D278" s="315"/>
      <c r="E278" s="315"/>
      <c r="F278" s="315"/>
      <c r="G278" s="315" t="s">
        <v>171</v>
      </c>
      <c r="H278" s="315" t="s">
        <v>453</v>
      </c>
      <c r="I278" s="315" t="s">
        <v>171</v>
      </c>
      <c r="J278" s="315" t="s">
        <v>453</v>
      </c>
      <c r="K278" s="315" t="s">
        <v>171</v>
      </c>
      <c r="L278" s="315" t="s">
        <v>453</v>
      </c>
    </row>
    <row r="279" spans="1:12" s="302" customFormat="1" ht="15.75" customHeight="1" x14ac:dyDescent="0.2">
      <c r="A279" s="627"/>
      <c r="B279" s="379">
        <v>0.54166666666666663</v>
      </c>
      <c r="C279" s="293"/>
      <c r="D279" s="293"/>
      <c r="E279" s="319" t="s">
        <v>252</v>
      </c>
      <c r="F279" s="319" t="s">
        <v>453</v>
      </c>
      <c r="G279" s="319" t="s">
        <v>178</v>
      </c>
      <c r="H279" s="319" t="s">
        <v>453</v>
      </c>
      <c r="I279" s="321" t="s">
        <v>173</v>
      </c>
      <c r="J279" s="321" t="s">
        <v>453</v>
      </c>
      <c r="K279" s="319" t="s">
        <v>178</v>
      </c>
      <c r="L279" s="319" t="s">
        <v>453</v>
      </c>
    </row>
    <row r="280" spans="1:12" s="302" customFormat="1" ht="15.75" customHeight="1" x14ac:dyDescent="0.2">
      <c r="A280" s="627"/>
      <c r="B280" s="628" t="s">
        <v>293</v>
      </c>
      <c r="C280" s="629"/>
      <c r="D280" s="629"/>
      <c r="E280" s="629"/>
      <c r="F280" s="629"/>
      <c r="G280" s="629"/>
      <c r="H280" s="629"/>
      <c r="I280" s="629"/>
      <c r="J280" s="629"/>
      <c r="K280" s="629"/>
      <c r="L280" s="630"/>
    </row>
    <row r="281" spans="1:12" s="302" customFormat="1" ht="15.75" customHeight="1" x14ac:dyDescent="0.2">
      <c r="A281" s="627"/>
      <c r="B281" s="385" t="s">
        <v>390</v>
      </c>
      <c r="C281" s="311" t="s">
        <v>234</v>
      </c>
      <c r="D281" s="311"/>
      <c r="E281" s="311" t="s">
        <v>234</v>
      </c>
      <c r="F281" s="311"/>
      <c r="G281" s="311" t="s">
        <v>234</v>
      </c>
      <c r="H281" s="311"/>
      <c r="I281" s="311" t="s">
        <v>234</v>
      </c>
      <c r="J281" s="311"/>
      <c r="K281" s="311"/>
      <c r="L281" s="406"/>
    </row>
    <row r="282" spans="1:12" s="302" customFormat="1" ht="15.75" customHeight="1" x14ac:dyDescent="0.2">
      <c r="A282" s="627"/>
      <c r="B282" s="385" t="s">
        <v>294</v>
      </c>
      <c r="C282" s="325"/>
      <c r="D282" s="325"/>
      <c r="E282" s="311"/>
      <c r="F282" s="325"/>
      <c r="G282" s="325"/>
      <c r="H282" s="325"/>
      <c r="I282" s="325"/>
      <c r="J282" s="325"/>
      <c r="K282" s="311" t="s">
        <v>234</v>
      </c>
      <c r="L282" s="407"/>
    </row>
    <row r="283" spans="1:12" s="302" customFormat="1" ht="15.75" customHeight="1" x14ac:dyDescent="0.2">
      <c r="B283" s="367"/>
      <c r="D283" s="306"/>
    </row>
    <row r="284" spans="1:12" s="302" customFormat="1" ht="15.75" customHeight="1" x14ac:dyDescent="0.2">
      <c r="B284" s="367"/>
      <c r="D284" s="306"/>
    </row>
    <row r="285" spans="1:12" s="302" customFormat="1" ht="15.75" customHeight="1" x14ac:dyDescent="0.2">
      <c r="B285" s="367"/>
      <c r="D285" s="306"/>
    </row>
    <row r="286" spans="1:12" s="302" customFormat="1" ht="15.75" customHeight="1" x14ac:dyDescent="0.2">
      <c r="B286" s="367"/>
      <c r="D286" s="306"/>
    </row>
    <row r="287" spans="1:12" s="302" customFormat="1" ht="15.75" customHeight="1" x14ac:dyDescent="0.2">
      <c r="B287" s="367"/>
      <c r="D287" s="306"/>
    </row>
    <row r="288" spans="1:12" s="302" customFormat="1" ht="15.75" customHeight="1" x14ac:dyDescent="0.2">
      <c r="B288" s="367"/>
      <c r="D288" s="306"/>
    </row>
    <row r="289" spans="1:12" s="302" customFormat="1" ht="15.75" customHeight="1" x14ac:dyDescent="0.2">
      <c r="B289" s="367"/>
      <c r="D289" s="306"/>
    </row>
    <row r="290" spans="1:12" s="302" customFormat="1" ht="15.75" customHeight="1" x14ac:dyDescent="0.2">
      <c r="B290" s="367"/>
      <c r="D290" s="306"/>
    </row>
    <row r="291" spans="1:12" s="302" customFormat="1" ht="15.75" customHeight="1" x14ac:dyDescent="0.2">
      <c r="B291" s="367"/>
      <c r="D291" s="306"/>
    </row>
    <row r="292" spans="1:12" s="302" customFormat="1" ht="15.75" customHeight="1" x14ac:dyDescent="0.2">
      <c r="B292" s="367"/>
      <c r="D292" s="306"/>
    </row>
    <row r="293" spans="1:12" s="302" customFormat="1" ht="15.75" customHeight="1" x14ac:dyDescent="0.2">
      <c r="B293" s="367"/>
      <c r="D293" s="306"/>
    </row>
    <row r="294" spans="1:12" s="302" customFormat="1" ht="15.75" customHeight="1" x14ac:dyDescent="0.2">
      <c r="B294" s="367"/>
      <c r="D294" s="306"/>
    </row>
    <row r="295" spans="1:12" s="302" customFormat="1" ht="15.75" customHeight="1" x14ac:dyDescent="0.2">
      <c r="B295" s="367"/>
      <c r="D295" s="306"/>
    </row>
    <row r="296" spans="1:12" s="302" customFormat="1" ht="15.75" customHeight="1" x14ac:dyDescent="0.2">
      <c r="B296" s="367"/>
      <c r="D296" s="306"/>
    </row>
    <row r="297" spans="1:12" s="302" customFormat="1" ht="15.75" customHeight="1" x14ac:dyDescent="0.2">
      <c r="B297" s="367"/>
      <c r="D297" s="306"/>
    </row>
    <row r="298" spans="1:12" s="302" customFormat="1" ht="15.75" customHeight="1" x14ac:dyDescent="0.2">
      <c r="A298" s="624" t="s">
        <v>430</v>
      </c>
      <c r="B298" s="624"/>
      <c r="C298" s="626" t="s">
        <v>319</v>
      </c>
      <c r="D298" s="626"/>
      <c r="E298" s="626" t="s">
        <v>320</v>
      </c>
      <c r="F298" s="626"/>
      <c r="G298" s="626" t="s">
        <v>321</v>
      </c>
      <c r="H298" s="626"/>
      <c r="I298" s="626" t="s">
        <v>322</v>
      </c>
      <c r="J298" s="626"/>
      <c r="K298" s="626" t="s">
        <v>323</v>
      </c>
      <c r="L298" s="626"/>
    </row>
    <row r="299" spans="1:12" s="302" customFormat="1" ht="15.75" customHeight="1" x14ac:dyDescent="0.2">
      <c r="A299" s="374" t="s">
        <v>372</v>
      </c>
      <c r="B299" s="374" t="s">
        <v>48</v>
      </c>
      <c r="C299" s="398" t="s">
        <v>275</v>
      </c>
      <c r="D299" s="399" t="s">
        <v>54</v>
      </c>
      <c r="E299" s="398" t="s">
        <v>275</v>
      </c>
      <c r="F299" s="398" t="s">
        <v>54</v>
      </c>
      <c r="G299" s="398" t="s">
        <v>275</v>
      </c>
      <c r="H299" s="398" t="s">
        <v>54</v>
      </c>
      <c r="I299" s="398" t="s">
        <v>275</v>
      </c>
      <c r="J299" s="398" t="s">
        <v>54</v>
      </c>
      <c r="K299" s="398" t="s">
        <v>275</v>
      </c>
      <c r="L299" s="398" t="s">
        <v>54</v>
      </c>
    </row>
    <row r="300" spans="1:12" s="302" customFormat="1" ht="15.75" customHeight="1" x14ac:dyDescent="0.2">
      <c r="A300" s="620" t="s">
        <v>432</v>
      </c>
      <c r="B300" s="379">
        <v>0.375</v>
      </c>
      <c r="C300" s="317" t="s">
        <v>157</v>
      </c>
      <c r="D300" s="317" t="s">
        <v>62</v>
      </c>
      <c r="E300" s="307"/>
      <c r="F300" s="307"/>
      <c r="G300" s="307" t="s">
        <v>156</v>
      </c>
      <c r="H300" s="307" t="s">
        <v>62</v>
      </c>
      <c r="I300" s="307" t="s">
        <v>156</v>
      </c>
      <c r="J300" s="307" t="s">
        <v>62</v>
      </c>
      <c r="K300" s="312"/>
      <c r="L300" s="312" t="s">
        <v>62</v>
      </c>
    </row>
    <row r="301" spans="1:12" s="302" customFormat="1" ht="15.75" customHeight="1" x14ac:dyDescent="0.2">
      <c r="A301" s="620"/>
      <c r="B301" s="379">
        <v>0.375</v>
      </c>
      <c r="C301" s="307"/>
      <c r="D301" s="307"/>
      <c r="E301" s="314" t="s">
        <v>209</v>
      </c>
      <c r="F301" s="314" t="s">
        <v>62</v>
      </c>
      <c r="G301" s="307"/>
      <c r="H301" s="307"/>
      <c r="I301" s="312" t="s">
        <v>213</v>
      </c>
      <c r="J301" s="312" t="s">
        <v>62</v>
      </c>
      <c r="K301" s="309" t="s">
        <v>200</v>
      </c>
      <c r="L301" s="309" t="s">
        <v>62</v>
      </c>
    </row>
    <row r="302" spans="1:12" s="302" customFormat="1" ht="15.75" customHeight="1" x14ac:dyDescent="0.2">
      <c r="A302" s="620"/>
      <c r="B302" s="379">
        <v>0.41666666666666669</v>
      </c>
      <c r="C302" s="314" t="s">
        <v>159</v>
      </c>
      <c r="D302" s="314" t="s">
        <v>62</v>
      </c>
      <c r="E302" s="314" t="s">
        <v>201</v>
      </c>
      <c r="F302" s="314" t="s">
        <v>62</v>
      </c>
      <c r="G302" s="309" t="s">
        <v>158</v>
      </c>
      <c r="H302" s="309" t="s">
        <v>62</v>
      </c>
      <c r="I302" s="312" t="s">
        <v>238</v>
      </c>
      <c r="J302" s="312" t="s">
        <v>62</v>
      </c>
      <c r="K302" s="309" t="s">
        <v>203</v>
      </c>
      <c r="L302" s="309" t="s">
        <v>62</v>
      </c>
    </row>
    <row r="303" spans="1:12" s="302" customFormat="1" ht="15.75" customHeight="1" x14ac:dyDescent="0.2">
      <c r="A303" s="620"/>
      <c r="B303" s="379">
        <v>0.41666666666666702</v>
      </c>
      <c r="C303" s="314"/>
      <c r="D303" s="314"/>
      <c r="E303" s="317" t="s">
        <v>204</v>
      </c>
      <c r="F303" s="317" t="s">
        <v>62</v>
      </c>
      <c r="G303" s="311" t="s">
        <v>246</v>
      </c>
      <c r="H303" s="311" t="s">
        <v>62</v>
      </c>
      <c r="I303" s="307"/>
      <c r="J303" s="307"/>
      <c r="K303" s="312" t="s">
        <v>175</v>
      </c>
      <c r="L303" s="318" t="s">
        <v>62</v>
      </c>
    </row>
    <row r="304" spans="1:12" s="302" customFormat="1" ht="15.75" customHeight="1" x14ac:dyDescent="0.2">
      <c r="A304" s="620"/>
      <c r="B304" s="379">
        <v>0.45833333333333331</v>
      </c>
      <c r="C304" s="312" t="s">
        <v>161</v>
      </c>
      <c r="D304" s="312" t="s">
        <v>62</v>
      </c>
      <c r="E304" s="317" t="s">
        <v>206</v>
      </c>
      <c r="F304" s="317" t="s">
        <v>62</v>
      </c>
      <c r="G304" s="311" t="s">
        <v>160</v>
      </c>
      <c r="H304" s="311" t="s">
        <v>62</v>
      </c>
      <c r="I304" s="311" t="s">
        <v>207</v>
      </c>
      <c r="J304" s="311" t="s">
        <v>62</v>
      </c>
      <c r="K304" s="312" t="s">
        <v>161</v>
      </c>
      <c r="L304" s="312" t="s">
        <v>62</v>
      </c>
    </row>
    <row r="305" spans="1:12" s="302" customFormat="1" ht="15.75" customHeight="1" x14ac:dyDescent="0.2">
      <c r="A305" s="620"/>
      <c r="B305" s="379">
        <v>0.45833333333333298</v>
      </c>
      <c r="C305" s="317"/>
      <c r="D305" s="317"/>
      <c r="E305" s="313" t="s">
        <v>177</v>
      </c>
      <c r="F305" s="313" t="s">
        <v>62</v>
      </c>
      <c r="G305" s="311"/>
      <c r="H305" s="311"/>
      <c r="I305" s="313" t="s">
        <v>210</v>
      </c>
      <c r="J305" s="313" t="s">
        <v>62</v>
      </c>
      <c r="K305" s="309"/>
      <c r="L305" s="309"/>
    </row>
    <row r="306" spans="1:12" s="302" customFormat="1" ht="15.75" customHeight="1" x14ac:dyDescent="0.2">
      <c r="A306" s="620"/>
      <c r="B306" s="379">
        <v>0.5</v>
      </c>
      <c r="C306" s="309" t="s">
        <v>163</v>
      </c>
      <c r="D306" s="309" t="s">
        <v>62</v>
      </c>
      <c r="E306" s="312" t="s">
        <v>211</v>
      </c>
      <c r="F306" s="312" t="s">
        <v>62</v>
      </c>
      <c r="G306" s="313" t="s">
        <v>162</v>
      </c>
      <c r="H306" s="313" t="s">
        <v>62</v>
      </c>
      <c r="I306" s="313" t="s">
        <v>212</v>
      </c>
      <c r="J306" s="313" t="s">
        <v>62</v>
      </c>
      <c r="K306" s="309"/>
      <c r="L306" s="309"/>
    </row>
    <row r="307" spans="1:12" s="302" customFormat="1" ht="15.75" customHeight="1" x14ac:dyDescent="0.2">
      <c r="A307" s="620"/>
      <c r="B307" s="379">
        <v>0.54166666666666696</v>
      </c>
      <c r="C307" s="309"/>
      <c r="D307" s="309"/>
      <c r="E307" s="312" t="s">
        <v>208</v>
      </c>
      <c r="F307" s="312" t="s">
        <v>62</v>
      </c>
      <c r="G307" s="296"/>
      <c r="H307" s="296"/>
      <c r="I307" s="313"/>
      <c r="J307" s="330"/>
      <c r="K307" s="312"/>
      <c r="L307" s="312"/>
    </row>
    <row r="308" spans="1:12" s="302" customFormat="1" ht="15.75" customHeight="1" x14ac:dyDescent="0.2">
      <c r="A308" s="620"/>
      <c r="B308" s="379">
        <v>0.54166666666666663</v>
      </c>
      <c r="C308" s="309" t="s">
        <v>202</v>
      </c>
      <c r="D308" s="309" t="s">
        <v>62</v>
      </c>
      <c r="E308" s="311" t="s">
        <v>176</v>
      </c>
      <c r="F308" s="311" t="s">
        <v>62</v>
      </c>
      <c r="G308" s="296"/>
      <c r="H308" s="296"/>
      <c r="I308" s="314" t="s">
        <v>164</v>
      </c>
      <c r="J308" s="314" t="s">
        <v>62</v>
      </c>
      <c r="K308" s="294"/>
      <c r="L308" s="297"/>
    </row>
    <row r="309" spans="1:12" s="302" customFormat="1" ht="15.75" customHeight="1" x14ac:dyDescent="0.2">
      <c r="A309" s="620"/>
      <c r="B309" s="379" t="s">
        <v>444</v>
      </c>
      <c r="C309" s="307"/>
      <c r="D309" s="307"/>
      <c r="E309" s="307"/>
      <c r="F309" s="307"/>
      <c r="G309" s="296"/>
      <c r="H309" s="296"/>
      <c r="I309" s="296"/>
      <c r="J309" s="296"/>
      <c r="K309" s="307" t="s">
        <v>166</v>
      </c>
      <c r="L309" s="307" t="s">
        <v>96</v>
      </c>
    </row>
    <row r="310" spans="1:12" s="302" customFormat="1" ht="6" customHeight="1" x14ac:dyDescent="0.2">
      <c r="A310" s="620"/>
      <c r="B310" s="379"/>
      <c r="C310" s="307"/>
      <c r="D310" s="307"/>
      <c r="E310" s="307"/>
      <c r="F310" s="307"/>
      <c r="G310" s="296"/>
      <c r="H310" s="296"/>
      <c r="I310" s="296"/>
      <c r="J310" s="296"/>
      <c r="K310" s="307"/>
      <c r="L310" s="307"/>
    </row>
    <row r="311" spans="1:12" s="302" customFormat="1" ht="15.75" customHeight="1" x14ac:dyDescent="0.2">
      <c r="A311" s="620"/>
      <c r="B311" s="379">
        <v>0.41666666666666669</v>
      </c>
      <c r="C311" s="319" t="s">
        <v>169</v>
      </c>
      <c r="D311" s="319" t="s">
        <v>453</v>
      </c>
      <c r="E311" s="321" t="s">
        <v>214</v>
      </c>
      <c r="F311" s="321" t="s">
        <v>453</v>
      </c>
      <c r="G311" s="321"/>
      <c r="H311" s="321"/>
      <c r="I311" s="292"/>
      <c r="J311" s="292"/>
      <c r="K311" s="319" t="s">
        <v>215</v>
      </c>
      <c r="L311" s="319" t="s">
        <v>453</v>
      </c>
    </row>
    <row r="312" spans="1:12" s="302" customFormat="1" ht="15.75" customHeight="1" x14ac:dyDescent="0.2">
      <c r="A312" s="620"/>
      <c r="B312" s="379">
        <v>0.41666666666666702</v>
      </c>
      <c r="C312" s="321" t="s">
        <v>217</v>
      </c>
      <c r="D312" s="321" t="s">
        <v>453</v>
      </c>
      <c r="E312" s="319" t="s">
        <v>216</v>
      </c>
      <c r="F312" s="319" t="s">
        <v>453</v>
      </c>
      <c r="G312" s="321"/>
      <c r="H312" s="321"/>
      <c r="I312" s="292"/>
      <c r="J312" s="292"/>
      <c r="K312" s="294"/>
      <c r="L312" s="328"/>
    </row>
    <row r="313" spans="1:12" s="302" customFormat="1" ht="15.75" customHeight="1" x14ac:dyDescent="0.2">
      <c r="A313" s="620"/>
      <c r="B313" s="379">
        <v>0.45833333333333331</v>
      </c>
      <c r="C313" s="321" t="s">
        <v>168</v>
      </c>
      <c r="D313" s="321" t="s">
        <v>453</v>
      </c>
      <c r="E313" s="319" t="s">
        <v>218</v>
      </c>
      <c r="F313" s="319" t="s">
        <v>453</v>
      </c>
      <c r="G313" s="319"/>
      <c r="H313" s="319"/>
      <c r="I313" s="321"/>
      <c r="J313" s="321"/>
      <c r="K313" s="315" t="s">
        <v>219</v>
      </c>
      <c r="L313" s="315" t="s">
        <v>453</v>
      </c>
    </row>
    <row r="314" spans="1:12" s="302" customFormat="1" ht="15.75" customHeight="1" x14ac:dyDescent="0.2">
      <c r="A314" s="620"/>
      <c r="B314" s="379">
        <v>0.45833333333333331</v>
      </c>
      <c r="C314" s="319" t="s">
        <v>220</v>
      </c>
      <c r="D314" s="319" t="s">
        <v>453</v>
      </c>
      <c r="E314" s="321" t="s">
        <v>221</v>
      </c>
      <c r="F314" s="321" t="s">
        <v>453</v>
      </c>
      <c r="G314" s="319"/>
      <c r="H314" s="319"/>
      <c r="I314" s="321" t="s">
        <v>251</v>
      </c>
      <c r="J314" s="321" t="s">
        <v>453</v>
      </c>
      <c r="K314" s="294"/>
      <c r="L314" s="328"/>
    </row>
    <row r="315" spans="1:12" s="302" customFormat="1" ht="15.75" customHeight="1" x14ac:dyDescent="0.2">
      <c r="A315" s="620"/>
      <c r="B315" s="379" t="s">
        <v>443</v>
      </c>
      <c r="C315" s="319"/>
      <c r="D315" s="319"/>
      <c r="E315" s="321"/>
      <c r="F315" s="321"/>
      <c r="G315" s="319"/>
      <c r="H315" s="319"/>
      <c r="I315" s="321"/>
      <c r="J315" s="321"/>
      <c r="K315" s="307" t="s">
        <v>170</v>
      </c>
      <c r="L315" s="307" t="s">
        <v>96</v>
      </c>
    </row>
    <row r="316" spans="1:12" s="302" customFormat="1" ht="15.75" customHeight="1" x14ac:dyDescent="0.2">
      <c r="A316" s="620"/>
      <c r="B316" s="379">
        <v>0.5</v>
      </c>
      <c r="C316" s="321"/>
      <c r="D316" s="321"/>
      <c r="E316" s="315" t="s">
        <v>172</v>
      </c>
      <c r="F316" s="315" t="s">
        <v>453</v>
      </c>
      <c r="G316" s="315" t="s">
        <v>171</v>
      </c>
      <c r="H316" s="315" t="s">
        <v>453</v>
      </c>
      <c r="I316" s="315" t="s">
        <v>222</v>
      </c>
      <c r="J316" s="315" t="s">
        <v>453</v>
      </c>
      <c r="K316" s="315" t="s">
        <v>223</v>
      </c>
      <c r="L316" s="315" t="s">
        <v>453</v>
      </c>
    </row>
    <row r="317" spans="1:12" s="302" customFormat="1" ht="15.75" customHeight="1" x14ac:dyDescent="0.2">
      <c r="A317" s="620"/>
      <c r="B317" s="379">
        <v>0.5</v>
      </c>
      <c r="C317" s="319"/>
      <c r="D317" s="319"/>
      <c r="E317" s="315"/>
      <c r="F317" s="315"/>
      <c r="G317" s="315"/>
      <c r="H317" s="315"/>
      <c r="I317" s="321" t="s">
        <v>224</v>
      </c>
      <c r="J317" s="321" t="s">
        <v>453</v>
      </c>
      <c r="K317" s="294"/>
      <c r="L317" s="297"/>
    </row>
    <row r="318" spans="1:12" s="302" customFormat="1" ht="15.75" customHeight="1" x14ac:dyDescent="0.2">
      <c r="A318" s="620"/>
      <c r="B318" s="379">
        <v>0.54166666666666696</v>
      </c>
      <c r="C318" s="321"/>
      <c r="D318" s="321"/>
      <c r="E318" s="319" t="s">
        <v>252</v>
      </c>
      <c r="F318" s="319" t="s">
        <v>453</v>
      </c>
      <c r="G318" s="319" t="s">
        <v>178</v>
      </c>
      <c r="H318" s="319" t="s">
        <v>453</v>
      </c>
      <c r="I318" s="321" t="s">
        <v>173</v>
      </c>
      <c r="J318" s="321" t="s">
        <v>453</v>
      </c>
      <c r="K318" s="315"/>
      <c r="L318" s="315"/>
    </row>
    <row r="319" spans="1:12" s="302" customFormat="1" ht="15.75" customHeight="1" x14ac:dyDescent="0.2">
      <c r="A319" s="620"/>
      <c r="B319" s="631" t="s">
        <v>293</v>
      </c>
      <c r="C319" s="631"/>
      <c r="D319" s="631"/>
      <c r="E319" s="631"/>
      <c r="F319" s="631"/>
      <c r="G319" s="631"/>
      <c r="H319" s="631"/>
      <c r="I319" s="631"/>
      <c r="J319" s="631"/>
      <c r="K319" s="631"/>
      <c r="L319" s="631"/>
    </row>
    <row r="320" spans="1:12" s="302" customFormat="1" ht="15.75" customHeight="1" x14ac:dyDescent="0.2">
      <c r="A320" s="620"/>
      <c r="B320" s="385" t="s">
        <v>390</v>
      </c>
      <c r="C320" s="147" t="s">
        <v>239</v>
      </c>
      <c r="D320" s="147"/>
      <c r="E320" s="147" t="s">
        <v>239</v>
      </c>
      <c r="F320" s="147"/>
      <c r="G320" s="147" t="s">
        <v>239</v>
      </c>
      <c r="H320" s="147"/>
      <c r="I320" s="147" t="s">
        <v>239</v>
      </c>
      <c r="J320" s="147"/>
      <c r="K320" s="147"/>
      <c r="L320" s="31"/>
    </row>
    <row r="321" spans="1:12" s="302" customFormat="1" ht="15.75" customHeight="1" x14ac:dyDescent="0.2">
      <c r="A321" s="620"/>
      <c r="B321" s="385" t="s">
        <v>294</v>
      </c>
      <c r="C321" s="149" t="s">
        <v>194</v>
      </c>
      <c r="D321" s="177"/>
      <c r="E321" s="177"/>
      <c r="F321" s="177"/>
      <c r="G321" s="177"/>
      <c r="H321" s="177"/>
      <c r="I321" s="177"/>
      <c r="J321" s="177"/>
      <c r="K321" s="147" t="s">
        <v>239</v>
      </c>
      <c r="L321" s="147"/>
    </row>
    <row r="322" spans="1:12" s="302" customFormat="1" ht="15.75" customHeight="1" x14ac:dyDescent="0.2">
      <c r="A322" s="620"/>
      <c r="B322" s="385" t="s">
        <v>295</v>
      </c>
      <c r="C322" s="149" t="s">
        <v>249</v>
      </c>
      <c r="D322" s="177"/>
      <c r="E322" s="177"/>
      <c r="F322" s="177"/>
      <c r="G322" s="177"/>
      <c r="H322" s="411"/>
      <c r="I322" s="411"/>
      <c r="J322" s="411"/>
      <c r="K322" s="411"/>
      <c r="L322" s="329"/>
    </row>
    <row r="323" spans="1:12" s="302" customFormat="1" ht="15.75" customHeight="1" x14ac:dyDescent="0.2">
      <c r="B323" s="367"/>
      <c r="D323" s="306"/>
    </row>
    <row r="324" spans="1:12" s="302" customFormat="1" ht="15.75" customHeight="1" x14ac:dyDescent="0.2">
      <c r="B324" s="367"/>
      <c r="D324" s="306"/>
    </row>
    <row r="325" spans="1:12" s="302" customFormat="1" ht="15.75" customHeight="1" x14ac:dyDescent="0.2">
      <c r="B325" s="367"/>
      <c r="D325" s="306"/>
    </row>
    <row r="326" spans="1:12" s="302" customFormat="1" ht="15.75" customHeight="1" x14ac:dyDescent="0.2">
      <c r="A326" s="624" t="s">
        <v>430</v>
      </c>
      <c r="B326" s="624"/>
      <c r="C326" s="626" t="s">
        <v>329</v>
      </c>
      <c r="D326" s="626"/>
      <c r="E326" s="626" t="s">
        <v>330</v>
      </c>
      <c r="F326" s="626"/>
      <c r="G326" s="626" t="s">
        <v>331</v>
      </c>
      <c r="H326" s="626"/>
      <c r="I326" s="626" t="s">
        <v>332</v>
      </c>
      <c r="J326" s="626"/>
      <c r="K326" s="626" t="s">
        <v>333</v>
      </c>
      <c r="L326" s="626"/>
    </row>
    <row r="327" spans="1:12" s="302" customFormat="1" ht="15.75" customHeight="1" x14ac:dyDescent="0.2">
      <c r="A327" s="374" t="s">
        <v>375</v>
      </c>
      <c r="B327" s="374" t="s">
        <v>48</v>
      </c>
      <c r="C327" s="398" t="s">
        <v>275</v>
      </c>
      <c r="D327" s="399" t="s">
        <v>54</v>
      </c>
      <c r="E327" s="398" t="s">
        <v>275</v>
      </c>
      <c r="F327" s="399" t="s">
        <v>54</v>
      </c>
      <c r="G327" s="398" t="s">
        <v>275</v>
      </c>
      <c r="H327" s="399" t="s">
        <v>54</v>
      </c>
      <c r="I327" s="398" t="s">
        <v>275</v>
      </c>
      <c r="J327" s="399" t="s">
        <v>54</v>
      </c>
      <c r="K327" s="398" t="s">
        <v>275</v>
      </c>
      <c r="L327" s="399" t="s">
        <v>54</v>
      </c>
    </row>
    <row r="328" spans="1:12" s="302" customFormat="1" ht="15.75" customHeight="1" x14ac:dyDescent="0.2">
      <c r="A328" s="620" t="s">
        <v>433</v>
      </c>
      <c r="B328" s="379">
        <v>0.375</v>
      </c>
      <c r="C328" s="308" t="s">
        <v>157</v>
      </c>
      <c r="D328" s="308" t="s">
        <v>62</v>
      </c>
      <c r="E328" s="308" t="s">
        <v>157</v>
      </c>
      <c r="F328" s="308" t="s">
        <v>62</v>
      </c>
      <c r="G328" s="307" t="s">
        <v>156</v>
      </c>
      <c r="H328" s="307" t="s">
        <v>62</v>
      </c>
      <c r="I328" s="307" t="s">
        <v>156</v>
      </c>
      <c r="J328" s="307" t="s">
        <v>62</v>
      </c>
      <c r="K328" s="635" t="s">
        <v>247</v>
      </c>
      <c r="L328" s="636" t="s">
        <v>235</v>
      </c>
    </row>
    <row r="329" spans="1:12" s="302" customFormat="1" ht="15.75" customHeight="1" x14ac:dyDescent="0.2">
      <c r="A329" s="620"/>
      <c r="B329" s="379">
        <v>0.41666666666666702</v>
      </c>
      <c r="C329" s="310" t="s">
        <v>159</v>
      </c>
      <c r="D329" s="310" t="s">
        <v>62</v>
      </c>
      <c r="E329" s="310" t="s">
        <v>159</v>
      </c>
      <c r="F329" s="310" t="s">
        <v>62</v>
      </c>
      <c r="G329" s="309" t="s">
        <v>158</v>
      </c>
      <c r="H329" s="309" t="s">
        <v>62</v>
      </c>
      <c r="I329" s="309" t="s">
        <v>158</v>
      </c>
      <c r="J329" s="309" t="s">
        <v>62</v>
      </c>
      <c r="K329" s="635"/>
      <c r="L329" s="636"/>
    </row>
    <row r="330" spans="1:12" s="302" customFormat="1" ht="15.75" customHeight="1" x14ac:dyDescent="0.2">
      <c r="A330" s="620"/>
      <c r="B330" s="379">
        <v>0.45833333333333298</v>
      </c>
      <c r="C330" s="312" t="s">
        <v>161</v>
      </c>
      <c r="D330" s="312" t="s">
        <v>62</v>
      </c>
      <c r="E330" s="312" t="s">
        <v>161</v>
      </c>
      <c r="F330" s="312" t="s">
        <v>62</v>
      </c>
      <c r="G330" s="311" t="s">
        <v>160</v>
      </c>
      <c r="H330" s="311" t="s">
        <v>62</v>
      </c>
      <c r="I330" s="311" t="s">
        <v>160</v>
      </c>
      <c r="J330" s="311" t="s">
        <v>62</v>
      </c>
      <c r="K330" s="635"/>
      <c r="L330" s="636"/>
    </row>
    <row r="331" spans="1:12" s="302" customFormat="1" ht="15.75" customHeight="1" x14ac:dyDescent="0.2">
      <c r="A331" s="620"/>
      <c r="B331" s="379">
        <v>0.5</v>
      </c>
      <c r="C331" s="309" t="s">
        <v>163</v>
      </c>
      <c r="D331" s="309" t="s">
        <v>62</v>
      </c>
      <c r="E331" s="312" t="s">
        <v>175</v>
      </c>
      <c r="F331" s="312" t="s">
        <v>62</v>
      </c>
      <c r="G331" s="313" t="s">
        <v>162</v>
      </c>
      <c r="H331" s="313" t="s">
        <v>62</v>
      </c>
      <c r="I331" s="313" t="s">
        <v>162</v>
      </c>
      <c r="J331" s="313" t="s">
        <v>62</v>
      </c>
      <c r="K331" s="635"/>
      <c r="L331" s="636"/>
    </row>
    <row r="332" spans="1:12" s="302" customFormat="1" ht="15.75" customHeight="1" x14ac:dyDescent="0.2">
      <c r="A332" s="620"/>
      <c r="B332" s="379">
        <v>0.54166666666666663</v>
      </c>
      <c r="C332" s="311" t="s">
        <v>176</v>
      </c>
      <c r="D332" s="311" t="s">
        <v>62</v>
      </c>
      <c r="E332" s="313" t="s">
        <v>177</v>
      </c>
      <c r="F332" s="313" t="s">
        <v>62</v>
      </c>
      <c r="G332" s="311" t="s">
        <v>176</v>
      </c>
      <c r="H332" s="311" t="s">
        <v>62</v>
      </c>
      <c r="I332" s="314" t="s">
        <v>164</v>
      </c>
      <c r="J332" s="314" t="s">
        <v>62</v>
      </c>
      <c r="K332" s="635"/>
      <c r="L332" s="636"/>
    </row>
    <row r="333" spans="1:12" s="302" customFormat="1" ht="15.75" customHeight="1" x14ac:dyDescent="0.2">
      <c r="A333" s="620"/>
      <c r="B333" s="379" t="s">
        <v>444</v>
      </c>
      <c r="C333" s="307"/>
      <c r="D333" s="307"/>
      <c r="E333" s="290"/>
      <c r="F333" s="290"/>
      <c r="G333" s="296"/>
      <c r="H333" s="296"/>
      <c r="I333" s="307" t="s">
        <v>170</v>
      </c>
      <c r="J333" s="307" t="s">
        <v>96</v>
      </c>
      <c r="K333" s="635"/>
      <c r="L333" s="636"/>
    </row>
    <row r="334" spans="1:12" s="302" customFormat="1" ht="15.75" customHeight="1" x14ac:dyDescent="0.2">
      <c r="A334" s="620"/>
      <c r="B334" s="385" t="s">
        <v>294</v>
      </c>
      <c r="C334" s="307"/>
      <c r="D334" s="307"/>
      <c r="E334" s="290"/>
      <c r="F334" s="290"/>
      <c r="G334" s="296"/>
      <c r="H334" s="296"/>
      <c r="I334" s="307" t="s">
        <v>166</v>
      </c>
      <c r="J334" s="307" t="s">
        <v>96</v>
      </c>
      <c r="K334" s="635" t="s">
        <v>248</v>
      </c>
      <c r="L334" s="636"/>
    </row>
    <row r="335" spans="1:12" s="302" customFormat="1" ht="6" customHeight="1" x14ac:dyDescent="0.2">
      <c r="A335" s="620"/>
      <c r="B335" s="385"/>
      <c r="C335" s="307"/>
      <c r="D335" s="307"/>
      <c r="E335" s="290"/>
      <c r="F335" s="290"/>
      <c r="G335" s="296"/>
      <c r="H335" s="296"/>
      <c r="I335" s="307"/>
      <c r="J335" s="307"/>
      <c r="K335" s="635"/>
      <c r="L335" s="636"/>
    </row>
    <row r="336" spans="1:12" s="302" customFormat="1" ht="15.75" customHeight="1" x14ac:dyDescent="0.2">
      <c r="A336" s="620"/>
      <c r="B336" s="379">
        <v>0.41666666666666702</v>
      </c>
      <c r="C336" s="319" t="s">
        <v>169</v>
      </c>
      <c r="D336" s="319" t="s">
        <v>453</v>
      </c>
      <c r="E336" s="319" t="s">
        <v>169</v>
      </c>
      <c r="F336" s="319" t="s">
        <v>453</v>
      </c>
      <c r="G336" s="307"/>
      <c r="H336" s="307"/>
      <c r="I336" s="292"/>
      <c r="J336" s="292"/>
      <c r="K336" s="635"/>
      <c r="L336" s="636"/>
    </row>
    <row r="337" spans="1:12" s="302" customFormat="1" ht="15.75" customHeight="1" x14ac:dyDescent="0.2">
      <c r="A337" s="620"/>
      <c r="B337" s="379" t="s">
        <v>443</v>
      </c>
      <c r="C337" s="321" t="s">
        <v>168</v>
      </c>
      <c r="D337" s="321" t="s">
        <v>453</v>
      </c>
      <c r="E337" s="321" t="s">
        <v>168</v>
      </c>
      <c r="F337" s="321" t="s">
        <v>453</v>
      </c>
      <c r="G337" s="307"/>
      <c r="H337" s="307"/>
      <c r="I337" s="292"/>
      <c r="J337" s="292"/>
      <c r="K337" s="635"/>
      <c r="L337" s="636"/>
    </row>
    <row r="338" spans="1:12" s="302" customFormat="1" ht="15.75" customHeight="1" x14ac:dyDescent="0.2">
      <c r="A338" s="620"/>
      <c r="B338" s="379">
        <v>0.45833333333333298</v>
      </c>
      <c r="C338" s="315"/>
      <c r="D338" s="315"/>
      <c r="E338" s="315" t="s">
        <v>172</v>
      </c>
      <c r="F338" s="315" t="s">
        <v>453</v>
      </c>
      <c r="G338" s="319"/>
      <c r="H338" s="319"/>
      <c r="I338" s="321" t="s">
        <v>251</v>
      </c>
      <c r="J338" s="321" t="s">
        <v>453</v>
      </c>
      <c r="K338" s="635"/>
      <c r="L338" s="636"/>
    </row>
    <row r="339" spans="1:12" s="302" customFormat="1" ht="15.75" customHeight="1" x14ac:dyDescent="0.2">
      <c r="A339" s="620"/>
      <c r="B339" s="379">
        <v>0.5</v>
      </c>
      <c r="C339" s="315"/>
      <c r="D339" s="315"/>
      <c r="E339" s="315"/>
      <c r="F339" s="315"/>
      <c r="G339" s="315" t="s">
        <v>171</v>
      </c>
      <c r="H339" s="315" t="s">
        <v>453</v>
      </c>
      <c r="I339" s="315" t="s">
        <v>171</v>
      </c>
      <c r="J339" s="315" t="s">
        <v>453</v>
      </c>
      <c r="K339" s="635"/>
      <c r="L339" s="636"/>
    </row>
    <row r="340" spans="1:12" s="302" customFormat="1" ht="15.75" customHeight="1" x14ac:dyDescent="0.2">
      <c r="A340" s="620"/>
      <c r="B340" s="379">
        <v>0.54166666666666663</v>
      </c>
      <c r="C340" s="293"/>
      <c r="D340" s="293"/>
      <c r="E340" s="319" t="s">
        <v>252</v>
      </c>
      <c r="F340" s="319" t="s">
        <v>453</v>
      </c>
      <c r="G340" s="319" t="s">
        <v>178</v>
      </c>
      <c r="H340" s="319" t="s">
        <v>453</v>
      </c>
      <c r="I340" s="321" t="s">
        <v>173</v>
      </c>
      <c r="J340" s="321" t="s">
        <v>453</v>
      </c>
      <c r="K340" s="635"/>
      <c r="L340" s="636"/>
    </row>
    <row r="341" spans="1:12" s="302" customFormat="1" ht="15.75" customHeight="1" x14ac:dyDescent="0.2">
      <c r="A341" s="620"/>
      <c r="B341" s="628" t="s">
        <v>293</v>
      </c>
      <c r="C341" s="629"/>
      <c r="D341" s="629"/>
      <c r="E341" s="629"/>
      <c r="F341" s="629"/>
      <c r="G341" s="629"/>
      <c r="H341" s="629"/>
      <c r="I341" s="629"/>
      <c r="J341" s="629"/>
      <c r="K341" s="629"/>
      <c r="L341" s="630"/>
    </row>
    <row r="342" spans="1:12" s="302" customFormat="1" ht="15.75" customHeight="1" x14ac:dyDescent="0.2">
      <c r="A342" s="620"/>
      <c r="B342" s="385" t="s">
        <v>294</v>
      </c>
      <c r="C342" s="313" t="s">
        <v>194</v>
      </c>
      <c r="D342" s="322"/>
      <c r="E342" s="365"/>
      <c r="F342" s="346"/>
      <c r="G342" s="365"/>
      <c r="H342" s="346"/>
      <c r="I342" s="365"/>
      <c r="J342" s="346"/>
      <c r="K342" s="365"/>
      <c r="L342" s="365"/>
    </row>
    <row r="343" spans="1:12" s="302" customFormat="1" ht="15.75" customHeight="1" x14ac:dyDescent="0.2">
      <c r="A343" s="620"/>
      <c r="B343" s="385" t="s">
        <v>295</v>
      </c>
      <c r="C343" s="313" t="s">
        <v>249</v>
      </c>
      <c r="D343" s="322"/>
      <c r="E343" s="365"/>
      <c r="F343" s="346"/>
      <c r="G343" s="365"/>
      <c r="H343" s="346"/>
      <c r="I343" s="365"/>
      <c r="J343" s="346"/>
      <c r="K343" s="365"/>
      <c r="L343" s="365"/>
    </row>
    <row r="344" spans="1:12" s="302" customFormat="1" ht="15.75" customHeight="1" x14ac:dyDescent="0.2">
      <c r="B344" s="367"/>
    </row>
    <row r="345" spans="1:12" s="302" customFormat="1" ht="15.75" customHeight="1" x14ac:dyDescent="0.2">
      <c r="B345" s="367"/>
    </row>
    <row r="346" spans="1:12" s="302" customFormat="1" ht="15.75" customHeight="1" x14ac:dyDescent="0.2">
      <c r="B346" s="367"/>
    </row>
    <row r="347" spans="1:12" s="302" customFormat="1" ht="15.75" customHeight="1" x14ac:dyDescent="0.2">
      <c r="B347" s="367"/>
    </row>
    <row r="348" spans="1:12" s="302" customFormat="1" ht="15.75" customHeight="1" x14ac:dyDescent="0.2">
      <c r="A348" s="624" t="s">
        <v>434</v>
      </c>
      <c r="B348" s="624"/>
      <c r="C348" s="625" t="s">
        <v>435</v>
      </c>
      <c r="D348" s="625"/>
      <c r="E348" s="626" t="s">
        <v>436</v>
      </c>
      <c r="F348" s="626"/>
      <c r="G348" s="626" t="s">
        <v>437</v>
      </c>
      <c r="H348" s="626"/>
      <c r="I348" s="626" t="s">
        <v>438</v>
      </c>
      <c r="J348" s="626"/>
      <c r="K348" s="626" t="s">
        <v>439</v>
      </c>
      <c r="L348" s="626"/>
    </row>
    <row r="349" spans="1:12" s="302" customFormat="1" ht="15.75" customHeight="1" x14ac:dyDescent="0.2">
      <c r="A349" s="374" t="s">
        <v>377</v>
      </c>
      <c r="B349" s="374" t="s">
        <v>48</v>
      </c>
      <c r="C349" s="408" t="s">
        <v>275</v>
      </c>
      <c r="D349" s="409" t="s">
        <v>54</v>
      </c>
      <c r="E349" s="398" t="s">
        <v>275</v>
      </c>
      <c r="F349" s="398" t="s">
        <v>54</v>
      </c>
      <c r="G349" s="398" t="s">
        <v>275</v>
      </c>
      <c r="H349" s="398" t="s">
        <v>54</v>
      </c>
      <c r="I349" s="398" t="s">
        <v>275</v>
      </c>
      <c r="J349" s="398" t="s">
        <v>54</v>
      </c>
      <c r="K349" s="398" t="s">
        <v>275</v>
      </c>
      <c r="L349" s="398" t="s">
        <v>54</v>
      </c>
    </row>
    <row r="350" spans="1:12" s="302" customFormat="1" ht="15.75" customHeight="1" x14ac:dyDescent="0.2">
      <c r="A350" s="620" t="s">
        <v>440</v>
      </c>
      <c r="B350" s="379">
        <v>0.375</v>
      </c>
      <c r="C350" s="621" t="s">
        <v>441</v>
      </c>
      <c r="D350" s="621"/>
      <c r="E350" s="308" t="s">
        <v>157</v>
      </c>
      <c r="F350" s="308" t="s">
        <v>62</v>
      </c>
      <c r="G350" s="308" t="s">
        <v>157</v>
      </c>
      <c r="H350" s="317" t="s">
        <v>62</v>
      </c>
      <c r="I350" s="307" t="s">
        <v>156</v>
      </c>
      <c r="J350" s="307" t="s">
        <v>62</v>
      </c>
      <c r="K350" s="307" t="s">
        <v>156</v>
      </c>
      <c r="L350" s="307" t="s">
        <v>62</v>
      </c>
    </row>
    <row r="351" spans="1:12" s="302" customFormat="1" ht="15.75" customHeight="1" x14ac:dyDescent="0.2">
      <c r="A351" s="620"/>
      <c r="B351" s="379">
        <v>0.41666666666666702</v>
      </c>
      <c r="C351" s="621"/>
      <c r="D351" s="621"/>
      <c r="E351" s="310" t="s">
        <v>159</v>
      </c>
      <c r="F351" s="310" t="s">
        <v>62</v>
      </c>
      <c r="G351" s="310" t="s">
        <v>159</v>
      </c>
      <c r="H351" s="314" t="s">
        <v>62</v>
      </c>
      <c r="I351" s="309" t="s">
        <v>158</v>
      </c>
      <c r="J351" s="309" t="s">
        <v>62</v>
      </c>
      <c r="K351" s="622" t="s">
        <v>447</v>
      </c>
      <c r="L351" s="623" t="s">
        <v>229</v>
      </c>
    </row>
    <row r="352" spans="1:12" s="302" customFormat="1" ht="15.75" customHeight="1" x14ac:dyDescent="0.2">
      <c r="A352" s="620"/>
      <c r="B352" s="379">
        <v>0.45833333333333298</v>
      </c>
      <c r="C352" s="621"/>
      <c r="D352" s="621"/>
      <c r="E352" s="312" t="s">
        <v>161</v>
      </c>
      <c r="F352" s="312" t="s">
        <v>62</v>
      </c>
      <c r="G352" s="312" t="s">
        <v>161</v>
      </c>
      <c r="H352" s="312" t="s">
        <v>62</v>
      </c>
      <c r="I352" s="311" t="s">
        <v>160</v>
      </c>
      <c r="J352" s="311" t="s">
        <v>62</v>
      </c>
      <c r="K352" s="622"/>
      <c r="L352" s="623"/>
    </row>
    <row r="353" spans="1:12" s="302" customFormat="1" ht="15.75" customHeight="1" x14ac:dyDescent="0.2">
      <c r="A353" s="620"/>
      <c r="B353" s="379">
        <v>0.5</v>
      </c>
      <c r="C353" s="621"/>
      <c r="D353" s="621"/>
      <c r="E353" s="309" t="s">
        <v>163</v>
      </c>
      <c r="F353" s="309" t="s">
        <v>62</v>
      </c>
      <c r="G353" s="311" t="s">
        <v>176</v>
      </c>
      <c r="H353" s="311" t="s">
        <v>62</v>
      </c>
      <c r="I353" s="313" t="s">
        <v>162</v>
      </c>
      <c r="J353" s="313" t="s">
        <v>62</v>
      </c>
      <c r="K353" s="622"/>
      <c r="L353" s="623"/>
    </row>
    <row r="354" spans="1:12" s="302" customFormat="1" ht="15.75" customHeight="1" x14ac:dyDescent="0.2">
      <c r="A354" s="620"/>
      <c r="B354" s="379">
        <v>0.54166666666666663</v>
      </c>
      <c r="C354" s="621"/>
      <c r="D354" s="621"/>
      <c r="E354" s="307" t="s">
        <v>199</v>
      </c>
      <c r="F354" s="307" t="s">
        <v>62</v>
      </c>
      <c r="G354" s="307" t="s">
        <v>205</v>
      </c>
      <c r="H354" s="307" t="s">
        <v>62</v>
      </c>
      <c r="I354" s="313" t="s">
        <v>177</v>
      </c>
      <c r="J354" s="313" t="s">
        <v>62</v>
      </c>
      <c r="K354" s="622"/>
      <c r="L354" s="623"/>
    </row>
    <row r="355" spans="1:12" s="302" customFormat="1" ht="15.75" customHeight="1" x14ac:dyDescent="0.2">
      <c r="A355" s="620"/>
      <c r="B355" s="379" t="s">
        <v>444</v>
      </c>
      <c r="C355" s="621"/>
      <c r="D355" s="621"/>
      <c r="E355" s="307"/>
      <c r="F355" s="307"/>
      <c r="G355" s="307"/>
      <c r="H355" s="307"/>
      <c r="I355" s="307" t="s">
        <v>166</v>
      </c>
      <c r="J355" s="307" t="s">
        <v>96</v>
      </c>
      <c r="K355" s="622"/>
      <c r="L355" s="623"/>
    </row>
    <row r="356" spans="1:12" s="302" customFormat="1" ht="6.75" customHeight="1" x14ac:dyDescent="0.2">
      <c r="A356" s="620"/>
      <c r="B356" s="379"/>
      <c r="C356" s="621"/>
      <c r="D356" s="621"/>
      <c r="E356" s="346"/>
      <c r="F356" s="346"/>
      <c r="G356" s="346"/>
      <c r="H356" s="346"/>
      <c r="I356" s="346"/>
      <c r="J356" s="346"/>
      <c r="K356" s="622"/>
      <c r="L356" s="623"/>
    </row>
    <row r="357" spans="1:12" s="302" customFormat="1" ht="15.75" customHeight="1" x14ac:dyDescent="0.2">
      <c r="A357" s="620"/>
      <c r="B357" s="379">
        <v>0.375</v>
      </c>
      <c r="C357" s="621"/>
      <c r="D357" s="621"/>
      <c r="E357" s="290"/>
      <c r="F357" s="290"/>
      <c r="G357" s="290"/>
      <c r="H357" s="290"/>
      <c r="I357" s="293"/>
      <c r="J357" s="293"/>
      <c r="K357" s="622"/>
      <c r="L357" s="623"/>
    </row>
    <row r="358" spans="1:12" s="302" customFormat="1" ht="15.75" customHeight="1" x14ac:dyDescent="0.2">
      <c r="A358" s="620"/>
      <c r="B358" s="379">
        <v>0.41666666666666702</v>
      </c>
      <c r="C358" s="621"/>
      <c r="D358" s="621"/>
      <c r="E358" s="319" t="s">
        <v>169</v>
      </c>
      <c r="F358" s="319" t="s">
        <v>453</v>
      </c>
      <c r="G358" s="319" t="s">
        <v>169</v>
      </c>
      <c r="H358" s="319" t="s">
        <v>453</v>
      </c>
      <c r="I358" s="307"/>
      <c r="J358" s="307"/>
      <c r="K358" s="622"/>
      <c r="L358" s="623"/>
    </row>
    <row r="359" spans="1:12" s="302" customFormat="1" ht="15.75" customHeight="1" x14ac:dyDescent="0.2">
      <c r="A359" s="620"/>
      <c r="B359" s="379" t="s">
        <v>443</v>
      </c>
      <c r="C359" s="621"/>
      <c r="D359" s="621"/>
      <c r="E359" s="321" t="s">
        <v>168</v>
      </c>
      <c r="F359" s="321" t="s">
        <v>453</v>
      </c>
      <c r="G359" s="321" t="s">
        <v>168</v>
      </c>
      <c r="H359" s="321" t="s">
        <v>453</v>
      </c>
      <c r="I359" s="307" t="s">
        <v>170</v>
      </c>
      <c r="J359" s="307" t="s">
        <v>96</v>
      </c>
      <c r="K359" s="366"/>
      <c r="L359" s="366"/>
    </row>
    <row r="360" spans="1:12" s="302" customFormat="1" ht="15.75" customHeight="1" x14ac:dyDescent="0.2">
      <c r="A360" s="620"/>
      <c r="B360" s="379">
        <v>0.45833333333333298</v>
      </c>
      <c r="C360" s="621"/>
      <c r="D360" s="621"/>
      <c r="E360" s="315"/>
      <c r="F360" s="315"/>
      <c r="G360" s="315" t="s">
        <v>172</v>
      </c>
      <c r="H360" s="315" t="s">
        <v>453</v>
      </c>
      <c r="I360" s="319"/>
      <c r="J360" s="319"/>
      <c r="K360" s="366"/>
      <c r="L360" s="366"/>
    </row>
    <row r="361" spans="1:12" s="302" customFormat="1" ht="15.75" customHeight="1" x14ac:dyDescent="0.2">
      <c r="A361" s="620"/>
      <c r="B361" s="379">
        <v>0.5</v>
      </c>
      <c r="C361" s="621"/>
      <c r="D361" s="621"/>
      <c r="E361" s="315"/>
      <c r="F361" s="315"/>
      <c r="G361" s="315"/>
      <c r="H361" s="315"/>
      <c r="I361" s="315" t="s">
        <v>171</v>
      </c>
      <c r="J361" s="315" t="s">
        <v>453</v>
      </c>
      <c r="K361" s="365"/>
      <c r="L361" s="365"/>
    </row>
    <row r="362" spans="1:12" s="302" customFormat="1" ht="15.75" customHeight="1" x14ac:dyDescent="0.2">
      <c r="A362" s="620"/>
      <c r="B362" s="379">
        <v>0.54166666666666663</v>
      </c>
      <c r="C362" s="621"/>
      <c r="D362" s="621"/>
      <c r="E362" s="293"/>
      <c r="F362" s="293"/>
      <c r="G362" s="319" t="s">
        <v>252</v>
      </c>
      <c r="H362" s="319" t="s">
        <v>453</v>
      </c>
      <c r="I362" s="320" t="s">
        <v>178</v>
      </c>
      <c r="J362" s="320" t="s">
        <v>453</v>
      </c>
      <c r="K362" s="346"/>
      <c r="L362" s="346"/>
    </row>
  </sheetData>
  <mergeCells count="134">
    <mergeCell ref="A6:L6"/>
    <mergeCell ref="A9:B9"/>
    <mergeCell ref="C9:D9"/>
    <mergeCell ref="E9:F9"/>
    <mergeCell ref="G9:H9"/>
    <mergeCell ref="I9:J9"/>
    <mergeCell ref="K9:L9"/>
    <mergeCell ref="A27:A48"/>
    <mergeCell ref="A49:B49"/>
    <mergeCell ref="C49:D49"/>
    <mergeCell ref="E49:F49"/>
    <mergeCell ref="G49:H49"/>
    <mergeCell ref="I49:J49"/>
    <mergeCell ref="A11:A23"/>
    <mergeCell ref="K11:L23"/>
    <mergeCell ref="A25:B25"/>
    <mergeCell ref="C25:D25"/>
    <mergeCell ref="E25:F25"/>
    <mergeCell ref="G25:H25"/>
    <mergeCell ref="I25:J25"/>
    <mergeCell ref="K25:L25"/>
    <mergeCell ref="B23:J23"/>
    <mergeCell ref="B40:L40"/>
    <mergeCell ref="A76:A100"/>
    <mergeCell ref="A101:B101"/>
    <mergeCell ref="C101:D101"/>
    <mergeCell ref="E101:F101"/>
    <mergeCell ref="G101:H101"/>
    <mergeCell ref="I101:J101"/>
    <mergeCell ref="K49:L49"/>
    <mergeCell ref="A51:A72"/>
    <mergeCell ref="A74:B74"/>
    <mergeCell ref="C74:D74"/>
    <mergeCell ref="E74:F74"/>
    <mergeCell ref="G74:H74"/>
    <mergeCell ref="I74:J74"/>
    <mergeCell ref="K74:L74"/>
    <mergeCell ref="B64:L64"/>
    <mergeCell ref="B89:L89"/>
    <mergeCell ref="A125:A146"/>
    <mergeCell ref="A148:B148"/>
    <mergeCell ref="C148:D148"/>
    <mergeCell ref="E148:F148"/>
    <mergeCell ref="G148:H148"/>
    <mergeCell ref="I148:J148"/>
    <mergeCell ref="K101:L101"/>
    <mergeCell ref="A103:A121"/>
    <mergeCell ref="A123:B123"/>
    <mergeCell ref="C123:D123"/>
    <mergeCell ref="E123:F123"/>
    <mergeCell ref="G123:H123"/>
    <mergeCell ref="I123:J123"/>
    <mergeCell ref="K123:L123"/>
    <mergeCell ref="K148:L148"/>
    <mergeCell ref="B116:L116"/>
    <mergeCell ref="B144:L144"/>
    <mergeCell ref="A150:A169"/>
    <mergeCell ref="K164:K168"/>
    <mergeCell ref="L164:L168"/>
    <mergeCell ref="A172:B172"/>
    <mergeCell ref="C172:D172"/>
    <mergeCell ref="E172:F172"/>
    <mergeCell ref="G172:H172"/>
    <mergeCell ref="I172:J172"/>
    <mergeCell ref="K172:L172"/>
    <mergeCell ref="K198:L198"/>
    <mergeCell ref="A200:A218"/>
    <mergeCell ref="A223:B223"/>
    <mergeCell ref="C223:D223"/>
    <mergeCell ref="E223:F223"/>
    <mergeCell ref="G223:H223"/>
    <mergeCell ref="I223:J223"/>
    <mergeCell ref="K223:L223"/>
    <mergeCell ref="A174:A193"/>
    <mergeCell ref="A198:B198"/>
    <mergeCell ref="C198:D198"/>
    <mergeCell ref="E198:F198"/>
    <mergeCell ref="G198:H198"/>
    <mergeCell ref="I198:J198"/>
    <mergeCell ref="A225:A241"/>
    <mergeCell ref="K226:K229"/>
    <mergeCell ref="L226:L229"/>
    <mergeCell ref="K233:K234"/>
    <mergeCell ref="L233:L234"/>
    <mergeCell ref="A249:B249"/>
    <mergeCell ref="C249:D249"/>
    <mergeCell ref="E249:F249"/>
    <mergeCell ref="G249:H249"/>
    <mergeCell ref="I249:J249"/>
    <mergeCell ref="K249:L249"/>
    <mergeCell ref="A251:A259"/>
    <mergeCell ref="C251:L259"/>
    <mergeCell ref="A266:B266"/>
    <mergeCell ref="C266:D266"/>
    <mergeCell ref="E266:F266"/>
    <mergeCell ref="G266:H266"/>
    <mergeCell ref="A328:A343"/>
    <mergeCell ref="K328:K333"/>
    <mergeCell ref="L328:L340"/>
    <mergeCell ref="K334:K340"/>
    <mergeCell ref="K298:L298"/>
    <mergeCell ref="A300:A322"/>
    <mergeCell ref="A326:B326"/>
    <mergeCell ref="C326:D326"/>
    <mergeCell ref="E326:F326"/>
    <mergeCell ref="G326:H326"/>
    <mergeCell ref="I326:J326"/>
    <mergeCell ref="K326:L326"/>
    <mergeCell ref="I266:J266"/>
    <mergeCell ref="K266:L266"/>
    <mergeCell ref="A5:L5"/>
    <mergeCell ref="A350:A362"/>
    <mergeCell ref="C350:D362"/>
    <mergeCell ref="K351:K358"/>
    <mergeCell ref="L351:L358"/>
    <mergeCell ref="A348:B348"/>
    <mergeCell ref="C348:D348"/>
    <mergeCell ref="E348:F348"/>
    <mergeCell ref="G348:H348"/>
    <mergeCell ref="I348:J348"/>
    <mergeCell ref="K348:L348"/>
    <mergeCell ref="A268:A282"/>
    <mergeCell ref="A298:B298"/>
    <mergeCell ref="C298:D298"/>
    <mergeCell ref="E298:F298"/>
    <mergeCell ref="G298:H298"/>
    <mergeCell ref="I298:J298"/>
    <mergeCell ref="B341:L341"/>
    <mergeCell ref="B163:L163"/>
    <mergeCell ref="B188:L188"/>
    <mergeCell ref="B213:L213"/>
    <mergeCell ref="B236:L236"/>
    <mergeCell ref="B280:L280"/>
    <mergeCell ref="B319:L319"/>
  </mergeCells>
  <pageMargins left="0.25" right="0.25" top="0.75" bottom="0.75" header="0.3" footer="0.3"/>
  <pageSetup paperSize="9" orientation="portrait" r:id="rId1"/>
  <headerFooter>
    <oddFooter>&amp;L&amp;"Arial,Normal"&amp;10GRADO BIOLOGÍA - 4º CURSO -&amp;C&amp;"Arial,Negrita"&amp;12 2022-2023&amp;RSEGUNDO SEMESTRE</oddFooter>
  </headerFooter>
  <rowBreaks count="2" manualBreakCount="2">
    <brk id="48" max="16383" man="1"/>
    <brk id="14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10D400925C904B9562214E1F9CDEE4" ma:contentTypeVersion="14" ma:contentTypeDescription="Crear nuevo documento." ma:contentTypeScope="" ma:versionID="98b674c7b38fd94f26c6d5d9eaa283f7">
  <xsd:schema xmlns:xsd="http://www.w3.org/2001/XMLSchema" xmlns:xs="http://www.w3.org/2001/XMLSchema" xmlns:p="http://schemas.microsoft.com/office/2006/metadata/properties" xmlns:ns3="719c5c68-50db-48ca-bb92-8ff4cf93f20c" xmlns:ns4="934b3c4f-ad35-420c-a9b5-21e1045472e0" targetNamespace="http://schemas.microsoft.com/office/2006/metadata/properties" ma:root="true" ma:fieldsID="e49d0e1099cf1a792c7390c2c2c04662" ns3:_="" ns4:_="">
    <xsd:import namespace="719c5c68-50db-48ca-bb92-8ff4cf93f20c"/>
    <xsd:import namespace="934b3c4f-ad35-420c-a9b5-21e104547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c5c68-50db-48ca-bb92-8ff4cf93f2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b3c4f-ad35-420c-a9b5-21e104547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CD3A30-D1F6-4E1E-B892-E1D0FE7B00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BF22CE-3283-46E5-84C4-263D3229F415}">
  <ds:schemaRefs>
    <ds:schemaRef ds:uri="http://schemas.microsoft.com/office/2006/metadata/properties"/>
    <ds:schemaRef ds:uri="719c5c68-50db-48ca-bb92-8ff4cf93f20c"/>
    <ds:schemaRef ds:uri="934b3c4f-ad35-420c-a9b5-21e1045472e0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FAB4370-0425-440F-A96E-8901A7315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c5c68-50db-48ca-bb92-8ff4cf93f20c"/>
    <ds:schemaRef ds:uri="934b3c4f-ad35-420c-a9b5-21e104547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HORARIOS 22-23</vt:lpstr>
      <vt:lpstr>CONTADOR HORAS ASIGNATURAS</vt:lpstr>
      <vt:lpstr>1er semestre</vt:lpstr>
      <vt:lpstr>2º semestre</vt:lpstr>
      <vt:lpstr>'1er semestre'!Área_de_impresión</vt:lpstr>
      <vt:lpstr>'2º semestre'!Área_de_impresión</vt:lpstr>
      <vt:lpstr>'HORARIOS 22-23'!Área_de_impresión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Usuario de Windows</cp:lastModifiedBy>
  <cp:revision/>
  <cp:lastPrinted>2022-03-24T09:52:38Z</cp:lastPrinted>
  <dcterms:created xsi:type="dcterms:W3CDTF">2020-02-28T11:53:58Z</dcterms:created>
  <dcterms:modified xsi:type="dcterms:W3CDTF">2022-10-03T08:14:19Z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0x0101001F10D400925C904B9562214E1F9CDEE4</vt:lpwstr>
  </property>
</Properties>
</file>